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lottejoly/Desktop/Doctorat windows/R/Joly-Kukla et al 2025/"/>
    </mc:Choice>
  </mc:AlternateContent>
  <xr:revisionPtr revIDLastSave="0" documentId="13_ncr:1_{701C0F7F-FFA5-C34D-9389-C8419D25289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1" r:id="rId1"/>
    <sheet name="clusters M" sheetId="3" r:id="rId2"/>
    <sheet name="clusters F" sheetId="2" r:id="rId3"/>
  </sheets>
  <definedNames>
    <definedName name="_xlnm._FilterDatabase" localSheetId="0" hidden="1">Sheet1!$A$1:$G$1921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J246" i="2"/>
  <c r="K246" i="2"/>
  <c r="L246" i="2"/>
  <c r="J247" i="2"/>
  <c r="K247" i="2"/>
  <c r="L247" i="2"/>
  <c r="I246" i="2"/>
  <c r="I247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B228" i="2"/>
  <c r="B227" i="2"/>
  <c r="I191" i="2"/>
  <c r="J191" i="2"/>
  <c r="I190" i="2"/>
  <c r="J190" i="2"/>
  <c r="H190" i="2"/>
  <c r="H191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AC172" i="2"/>
  <c r="AC173" i="2"/>
  <c r="Q145" i="2"/>
  <c r="R145" i="2"/>
  <c r="S145" i="2"/>
  <c r="T145" i="2"/>
  <c r="U145" i="2"/>
  <c r="V145" i="2"/>
  <c r="W145" i="2"/>
  <c r="X145" i="2"/>
  <c r="Q144" i="2"/>
  <c r="R144" i="2"/>
  <c r="S144" i="2"/>
  <c r="T144" i="2"/>
  <c r="U144" i="2"/>
  <c r="V144" i="2"/>
  <c r="W144" i="2"/>
  <c r="X144" i="2"/>
  <c r="O145" i="2"/>
  <c r="O144" i="2"/>
  <c r="P145" i="2"/>
  <c r="P144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B126" i="2"/>
  <c r="B125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B63" i="2"/>
  <c r="B62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1" i="2"/>
  <c r="P116" i="2"/>
  <c r="P117" i="2"/>
  <c r="P118" i="2"/>
  <c r="P119" i="2"/>
  <c r="P120" i="2"/>
  <c r="P121" i="2"/>
  <c r="P122" i="2"/>
  <c r="P123" i="2"/>
  <c r="P124" i="2"/>
  <c r="P115" i="2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2" i="1"/>
</calcChain>
</file>

<file path=xl/sharedStrings.xml><?xml version="1.0" encoding="utf-8"?>
<sst xmlns="http://schemas.openxmlformats.org/spreadsheetml/2006/main" count="10379" uniqueCount="265">
  <si>
    <t>tick_sex</t>
  </si>
  <si>
    <t>Phylum</t>
  </si>
  <si>
    <t>Genus</t>
  </si>
  <si>
    <t>OTU</t>
  </si>
  <si>
    <t>date</t>
  </si>
  <si>
    <t>rel_abund_mean</t>
  </si>
  <si>
    <t>F</t>
  </si>
  <si>
    <t>Actinobacteriota</t>
  </si>
  <si>
    <t>Corynebacterium</t>
  </si>
  <si>
    <t>Cluster_103</t>
  </si>
  <si>
    <t>11/03/2022</t>
  </si>
  <si>
    <t>15/09/2022</t>
  </si>
  <si>
    <t>17/03/2022</t>
  </si>
  <si>
    <t>19/08/2022</t>
  </si>
  <si>
    <t>21/07/2022</t>
  </si>
  <si>
    <t>23/06/2022</t>
  </si>
  <si>
    <t>24/02/2022</t>
  </si>
  <si>
    <t>25/05/2022</t>
  </si>
  <si>
    <t>28/04/2022</t>
  </si>
  <si>
    <t>31/03/2022</t>
  </si>
  <si>
    <t>Cluster_129</t>
  </si>
  <si>
    <t>Cluster_131</t>
  </si>
  <si>
    <t>Cluster_15</t>
  </si>
  <si>
    <t>Cluster_25</t>
  </si>
  <si>
    <t>Cluster_27</t>
  </si>
  <si>
    <t>Cluster_47</t>
  </si>
  <si>
    <t>Cluster_88</t>
  </si>
  <si>
    <t>Mycobacterium</t>
  </si>
  <si>
    <t>Cluster_90</t>
  </si>
  <si>
    <t>Cluster_95</t>
  </si>
  <si>
    <t>Nocardioides</t>
  </si>
  <si>
    <t>Cluster_114</t>
  </si>
  <si>
    <t>Rhodococcus</t>
  </si>
  <si>
    <t>Cluster_105</t>
  </si>
  <si>
    <t>Trueperella</t>
  </si>
  <si>
    <t>Cluster_92</t>
  </si>
  <si>
    <t>Williamsia</t>
  </si>
  <si>
    <t>Cluster_58</t>
  </si>
  <si>
    <t>Cluster_61</t>
  </si>
  <si>
    <t>Bacteroidota</t>
  </si>
  <si>
    <t>Chryseobacterium</t>
  </si>
  <si>
    <t>Cluster_17</t>
  </si>
  <si>
    <t>Porphyromonas</t>
  </si>
  <si>
    <t>Cluster_109</t>
  </si>
  <si>
    <t>Cluster_12</t>
  </si>
  <si>
    <t>Helcococcus</t>
  </si>
  <si>
    <t>Cluster_86</t>
  </si>
  <si>
    <t>Cluster_9</t>
  </si>
  <si>
    <t>Peptoniphilus</t>
  </si>
  <si>
    <t>Cluster_82</t>
  </si>
  <si>
    <t>Staphylococcus</t>
  </si>
  <si>
    <t>Cluster_107</t>
  </si>
  <si>
    <t>Cluster_127</t>
  </si>
  <si>
    <t>Cluster_196</t>
  </si>
  <si>
    <t>Cluster_203</t>
  </si>
  <si>
    <t>Cluster_353</t>
  </si>
  <si>
    <t>Cluster_89</t>
  </si>
  <si>
    <t>Streptococcus</t>
  </si>
  <si>
    <t>Cluster_101</t>
  </si>
  <si>
    <t>Fusobacteriota</t>
  </si>
  <si>
    <t>Caviibacter</t>
  </si>
  <si>
    <t>Cluster_60</t>
  </si>
  <si>
    <t>Fusobacterium</t>
  </si>
  <si>
    <t>Cluster_18</t>
  </si>
  <si>
    <t>Cluster_62</t>
  </si>
  <si>
    <t>Cluster_96</t>
  </si>
  <si>
    <t>Acinetobacter</t>
  </si>
  <si>
    <t>Cluster_139</t>
  </si>
  <si>
    <t>Cluster_31</t>
  </si>
  <si>
    <t>Brevundimonas</t>
  </si>
  <si>
    <t>Cluster_145</t>
  </si>
  <si>
    <t>Caenimonas</t>
  </si>
  <si>
    <t>Cluster_108</t>
  </si>
  <si>
    <t>Cluster_166</t>
  </si>
  <si>
    <t>Cluster_102</t>
  </si>
  <si>
    <t>Cluster_130</t>
  </si>
  <si>
    <t>Cluster_143</t>
  </si>
  <si>
    <t>Cluster_16</t>
  </si>
  <si>
    <t>Cluster_161</t>
  </si>
  <si>
    <t>Cluster_2</t>
  </si>
  <si>
    <t>Cluster_21</t>
  </si>
  <si>
    <t>Cluster_224</t>
  </si>
  <si>
    <t>Cluster_23</t>
  </si>
  <si>
    <t>Cluster_29</t>
  </si>
  <si>
    <t>Cluster_4</t>
  </si>
  <si>
    <t>Cluster_40</t>
  </si>
  <si>
    <t>Cluster_43</t>
  </si>
  <si>
    <t>Cluster_49</t>
  </si>
  <si>
    <t>Cluster_51</t>
  </si>
  <si>
    <t>Cluster_66</t>
  </si>
  <si>
    <t>Comamonas</t>
  </si>
  <si>
    <t>Cluster_36</t>
  </si>
  <si>
    <t>Cluster_52</t>
  </si>
  <si>
    <t>Francisella</t>
  </si>
  <si>
    <t>Cluster_11</t>
  </si>
  <si>
    <t>Cluster_123</t>
  </si>
  <si>
    <t>Cluster_124</t>
  </si>
  <si>
    <t>Cluster_155</t>
  </si>
  <si>
    <t>Cluster_200</t>
  </si>
  <si>
    <t>Cluster_211</t>
  </si>
  <si>
    <t>Cluster_3</t>
  </si>
  <si>
    <t>Cluster_5</t>
  </si>
  <si>
    <t>Cluster_55</t>
  </si>
  <si>
    <t>Cluster_87</t>
  </si>
  <si>
    <t>Halomonas</t>
  </si>
  <si>
    <t>Cluster_50</t>
  </si>
  <si>
    <t>Cluster_67</t>
  </si>
  <si>
    <t>Mannheimia</t>
  </si>
  <si>
    <t>Cluster_37</t>
  </si>
  <si>
    <t>Cluster_20</t>
  </si>
  <si>
    <t>Cluster_221</t>
  </si>
  <si>
    <t>Cluster_48</t>
  </si>
  <si>
    <t>Cluster_53</t>
  </si>
  <si>
    <t>Cluster_6</t>
  </si>
  <si>
    <t>Cluster_84</t>
  </si>
  <si>
    <t>Cluster_13</t>
  </si>
  <si>
    <t>Cluster_80</t>
  </si>
  <si>
    <t>Pseudomonas</t>
  </si>
  <si>
    <t>Cluster_122</t>
  </si>
  <si>
    <t>Cluster_54</t>
  </si>
  <si>
    <t>Cluster_94</t>
  </si>
  <si>
    <t>Cluster_97</t>
  </si>
  <si>
    <t>Rickettsia</t>
  </si>
  <si>
    <t>Cluster_1</t>
  </si>
  <si>
    <t>Cluster_121</t>
  </si>
  <si>
    <t>Cluster_148</t>
  </si>
  <si>
    <t>Cluster_152</t>
  </si>
  <si>
    <t>Cluster_165</t>
  </si>
  <si>
    <t>Cluster_176</t>
  </si>
  <si>
    <t>Cluster_191</t>
  </si>
  <si>
    <t>Cluster_202</t>
  </si>
  <si>
    <t>Cluster_227</t>
  </si>
  <si>
    <t>Cluster_24</t>
  </si>
  <si>
    <t>Cluster_26</t>
  </si>
  <si>
    <t>Cluster_35</t>
  </si>
  <si>
    <t>Cluster_76</t>
  </si>
  <si>
    <t>Cluster_8</t>
  </si>
  <si>
    <t>Sphingomonas</t>
  </si>
  <si>
    <t>Cluster_189</t>
  </si>
  <si>
    <t>Xanthomonas</t>
  </si>
  <si>
    <t>Cluster_83</t>
  </si>
  <si>
    <t>M</t>
  </si>
  <si>
    <t>Étiquettes de colonnes</t>
  </si>
  <si>
    <t>Total général</t>
  </si>
  <si>
    <t>Étiquettes de lignes</t>
  </si>
  <si>
    <t>Somme de rel_abund_mean</t>
  </si>
  <si>
    <t xml:space="preserve"> </t>
  </si>
  <si>
    <t>(Tous)</t>
  </si>
  <si>
    <t>(Plusieurs éléments)</t>
  </si>
  <si>
    <t>Name</t>
  </si>
  <si>
    <t>Corynebacterium Cluster_103</t>
  </si>
  <si>
    <t>Corynebacterium Cluster_129</t>
  </si>
  <si>
    <t>Corynebacterium Cluster_131</t>
  </si>
  <si>
    <t>Corynebacterium Cluster_15</t>
  </si>
  <si>
    <t>Corynebacterium Cluster_25</t>
  </si>
  <si>
    <t>Corynebacterium Cluster_27</t>
  </si>
  <si>
    <t>Corynebacterium Cluster_47</t>
  </si>
  <si>
    <t>Corynebacterium Cluster_88</t>
  </si>
  <si>
    <t>Mycobacterium Cluster_90</t>
  </si>
  <si>
    <t>Mycobacterium Cluster_95</t>
  </si>
  <si>
    <t>Nocardioides Cluster_114</t>
  </si>
  <si>
    <t>Rhodococcus Cluster_105</t>
  </si>
  <si>
    <t>Trueperella Cluster_92</t>
  </si>
  <si>
    <t>Williamsia Cluster_58</t>
  </si>
  <si>
    <t>Williamsia Cluster_61</t>
  </si>
  <si>
    <t>Rickettsia Cluster_1</t>
  </si>
  <si>
    <t>Rickettsia Cluster_121</t>
  </si>
  <si>
    <t>Rickettsia Cluster_148</t>
  </si>
  <si>
    <t>Rickettsia Cluster_152</t>
  </si>
  <si>
    <t>Rickettsia Cluster_165</t>
  </si>
  <si>
    <t>Rickettsia Cluster_176</t>
  </si>
  <si>
    <t>Rickettsia Cluster_191</t>
  </si>
  <si>
    <t>Rickettsia Cluster_202</t>
  </si>
  <si>
    <t>Rickettsia Cluster_227</t>
  </si>
  <si>
    <t>Rickettsia Cluster_24</t>
  </si>
  <si>
    <t>Rickettsia Cluster_26</t>
  </si>
  <si>
    <t>Rickettsia Cluster_35</t>
  </si>
  <si>
    <t>Rickettsia Cluster_76</t>
  </si>
  <si>
    <t>Rickettsia Cluster_8</t>
  </si>
  <si>
    <t>Francisella Cluster_11</t>
  </si>
  <si>
    <t>Francisella Cluster_123</t>
  </si>
  <si>
    <t>Francisella Cluster_124</t>
  </si>
  <si>
    <t>Francisella Cluster_155</t>
  </si>
  <si>
    <t>Francisella Cluster_200</t>
  </si>
  <si>
    <t>Francisella Cluster_211</t>
  </si>
  <si>
    <t>Francisella Cluster_3</t>
  </si>
  <si>
    <t>Francisella Cluster_5</t>
  </si>
  <si>
    <t>Francisella Cluster_55</t>
  </si>
  <si>
    <t>Francisella Cluster_87</t>
  </si>
  <si>
    <t>Acinetobacter Cluster_139</t>
  </si>
  <si>
    <t>Acinetobacter Cluster_31</t>
  </si>
  <si>
    <t>Brevundimonas Cluster_145</t>
  </si>
  <si>
    <t>Caenimonas Cluster_108</t>
  </si>
  <si>
    <t>Caenimonas Cluster_166</t>
  </si>
  <si>
    <t>Comamonas Cluster_36</t>
  </si>
  <si>
    <t>Comamonas Cluster_52</t>
  </si>
  <si>
    <t>Halomonas Cluster_50</t>
  </si>
  <si>
    <t>Halomonas Cluster_67</t>
  </si>
  <si>
    <t>Mannheimia Cluster_37</t>
  </si>
  <si>
    <t>Pseudomonas Cluster_122</t>
  </si>
  <si>
    <t>Pseudomonas Cluster_54</t>
  </si>
  <si>
    <t>Pseudomonas Cluster_94</t>
  </si>
  <si>
    <t>Pseudomonas Cluster_97</t>
  </si>
  <si>
    <t>Sphingomonas Cluster_189</t>
  </si>
  <si>
    <t>Xanthomonas Cluster_83</t>
  </si>
  <si>
    <t>Chryseobacterium Cluster_17</t>
  </si>
  <si>
    <t>Porphyromonas Cluster_109</t>
  </si>
  <si>
    <t>Porphyromonas Cluster_12</t>
  </si>
  <si>
    <t>Helcococcus Cluster_86</t>
  </si>
  <si>
    <t>Multi-affiliation Cluster_9</t>
  </si>
  <si>
    <t>Peptoniphilus Cluster_82</t>
  </si>
  <si>
    <t>Staphylococcus Cluster_107</t>
  </si>
  <si>
    <t>Staphylococcus Cluster_127</t>
  </si>
  <si>
    <t>Staphylococcus Cluster_196</t>
  </si>
  <si>
    <t>Staphylococcus Cluster_203</t>
  </si>
  <si>
    <t>Staphylococcus Cluster_353</t>
  </si>
  <si>
    <t>Staphylococcus Cluster_89</t>
  </si>
  <si>
    <t>Streptococcus Cluster_101</t>
  </si>
  <si>
    <t>Caviibacter Cluster_60</t>
  </si>
  <si>
    <t>Fusobacterium Cluster_18</t>
  </si>
  <si>
    <t>Fusobacterium Cluster_62</t>
  </si>
  <si>
    <t>Fusobacterium Cluster_96</t>
  </si>
  <si>
    <t>Moyenne</t>
  </si>
  <si>
    <t>variation %</t>
  </si>
  <si>
    <t xml:space="preserve">moyenne </t>
  </si>
  <si>
    <t>Midichloria</t>
  </si>
  <si>
    <t>Bacillota</t>
  </si>
  <si>
    <t>Pseudomonadota</t>
  </si>
  <si>
    <t>M.-aff. ASV (Moraxellaceae family)</t>
  </si>
  <si>
    <t>M.-aff. ASV (Comamonadaceae family)</t>
  </si>
  <si>
    <t>M.-aff. ASV (Bacilli class)</t>
  </si>
  <si>
    <t>M.-aff. ASV (Enterobacterales order)</t>
  </si>
  <si>
    <t>M.-aff. ASV (Bacilli class)1 Cluster_20</t>
  </si>
  <si>
    <t>M.-aff. ASV (Bacilli class)2 Cluster_221</t>
  </si>
  <si>
    <t>M.-aff. ASV (Bacilli class)2 Cluster_48</t>
  </si>
  <si>
    <t>M.-aff. ASV (Bacilli class)2 Cluster_53</t>
  </si>
  <si>
    <t>M.-aff. ASV (Bacilli class)2 Cluster_6</t>
  </si>
  <si>
    <t>M.-aff. ASV (Bacilli class)2 Cluster_84</t>
  </si>
  <si>
    <t>M.-aff. ASV (Bacilli class)3 Cluster_13</t>
  </si>
  <si>
    <t>M.-aff. ASV (Bacilli class)3 Cluster_80</t>
  </si>
  <si>
    <t>M.-aff. ASV (Bacilli class) Cluster_9</t>
  </si>
  <si>
    <t>M.-aff. ASV (Moraxellaceae family) Cluster_20</t>
  </si>
  <si>
    <t>M.-aff. ASV (Comamonadaceae family) Cluster_221</t>
  </si>
  <si>
    <t>M.-aff. ASV (Comamonadaceae family) Cluster_48</t>
  </si>
  <si>
    <t>M.-aff. ASV (Comamonadaceae family) Cluster_53</t>
  </si>
  <si>
    <t>M.-aff. ASV (Comamonadaceae family) Cluster_6</t>
  </si>
  <si>
    <t>M.-aff. ASV (Comamonadaceae family) Cluster_84</t>
  </si>
  <si>
    <t>M.-aff. ASV (Enterobacterales order) Cluster_13</t>
  </si>
  <si>
    <t>M.-aff. ASV (Enterobacterales order) Cluster_80</t>
  </si>
  <si>
    <t>Midichloria Cluster_102</t>
  </si>
  <si>
    <t>Midichloria Cluster_130</t>
  </si>
  <si>
    <t>Midichloria Cluster_143</t>
  </si>
  <si>
    <t>Midichloria Cluster_16</t>
  </si>
  <si>
    <t>Midichloria Cluster_161</t>
  </si>
  <si>
    <t>Midichloria Cluster_2</t>
  </si>
  <si>
    <t>Midichloria Cluster_21</t>
  </si>
  <si>
    <t>Midichloria Cluster_224</t>
  </si>
  <si>
    <t>Midichloria Cluster_23</t>
  </si>
  <si>
    <t>Midichloria Cluster_29</t>
  </si>
  <si>
    <t>Midichloria Cluster_4</t>
  </si>
  <si>
    <t>Midichloria Cluster_40</t>
  </si>
  <si>
    <t>Midichloria Cluster_43</t>
  </si>
  <si>
    <t>Midichloria Cluster_49</t>
  </si>
  <si>
    <t>Midichloria Cluster_51</t>
  </si>
  <si>
    <t>Midichloria Cluster_66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</si>
</sst>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M, Rickettsia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M'!$B$109</c:f>
              <c:strCache>
                <c:ptCount val="1"/>
                <c:pt idx="0">
                  <c:v>Rickettsia Cluster_1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M'!$B$110:$B$119</c:f>
              <c:numCache>
                <c:formatCode>General</c:formatCode>
                <c:ptCount val="10"/>
                <c:pt idx="0">
                  <c:v>6.7868892408919219</c:v>
                </c:pt>
                <c:pt idx="1">
                  <c:v>9.175094431582794</c:v>
                </c:pt>
                <c:pt idx="2">
                  <c:v>9.9305470939441935</c:v>
                </c:pt>
                <c:pt idx="3">
                  <c:v>7.5057877421713171</c:v>
                </c:pt>
                <c:pt idx="4">
                  <c:v>5.0566589496771046</c:v>
                </c:pt>
                <c:pt idx="5">
                  <c:v>3.4726453027903008</c:v>
                </c:pt>
                <c:pt idx="6">
                  <c:v>8.4196417692213963</c:v>
                </c:pt>
                <c:pt idx="7">
                  <c:v>7.7982210308273432</c:v>
                </c:pt>
                <c:pt idx="8">
                  <c:v>4.7764103813817478</c:v>
                </c:pt>
                <c:pt idx="9">
                  <c:v>0.13403192396734501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D-4B73-8B09-1CF5A1EFBA73}"/>
            </c:ext>
          </c:extLst>
        </c:ser>
        <c:ser>
          <c:idx val="1"/>
          <c:order val="1"/>
          <c:tx>
            <c:strRef>
              <c:f>'clusters M'!$C$109</c:f>
              <c:strCache>
                <c:ptCount val="1"/>
                <c:pt idx="0">
                  <c:v>Rickettsia Cluster_121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M'!$C$110:$C$119</c:f>
              <c:numCache>
                <c:formatCode>General</c:formatCode>
                <c:ptCount val="10"/>
                <c:pt idx="0">
                  <c:v>6.4516129032258061</c:v>
                </c:pt>
                <c:pt idx="1">
                  <c:v>0</c:v>
                </c:pt>
                <c:pt idx="2">
                  <c:v>12.90322580645161</c:v>
                </c:pt>
                <c:pt idx="3">
                  <c:v>3.225806451612903</c:v>
                </c:pt>
                <c:pt idx="4">
                  <c:v>3.225806451612903</c:v>
                </c:pt>
                <c:pt idx="5">
                  <c:v>9.67741935483871</c:v>
                </c:pt>
                <c:pt idx="6">
                  <c:v>0</c:v>
                </c:pt>
                <c:pt idx="7">
                  <c:v>6.4516129032258061</c:v>
                </c:pt>
                <c:pt idx="8">
                  <c:v>0</c:v>
                </c:pt>
                <c:pt idx="9">
                  <c:v>3.225806451612903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D-4B73-8B09-1CF5A1EFBA73}"/>
            </c:ext>
          </c:extLst>
        </c:ser>
        <c:ser>
          <c:idx val="2"/>
          <c:order val="2"/>
          <c:tx>
            <c:strRef>
              <c:f>'clusters M'!$D$109</c:f>
              <c:strCache>
                <c:ptCount val="1"/>
                <c:pt idx="0">
                  <c:v>Rickettsia Cluster_148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M'!$D$110:$D$119</c:f>
              <c:numCache>
                <c:formatCode>General</c:formatCode>
                <c:ptCount val="10"/>
                <c:pt idx="0">
                  <c:v>16.666666666666661</c:v>
                </c:pt>
                <c:pt idx="1">
                  <c:v>2.083333333333333</c:v>
                </c:pt>
                <c:pt idx="2">
                  <c:v>14.58333333333333</c:v>
                </c:pt>
                <c:pt idx="3">
                  <c:v>4.1666666666666661</c:v>
                </c:pt>
                <c:pt idx="4">
                  <c:v>4.1666666666666661</c:v>
                </c:pt>
                <c:pt idx="5">
                  <c:v>0</c:v>
                </c:pt>
                <c:pt idx="6">
                  <c:v>2.083333333333333</c:v>
                </c:pt>
                <c:pt idx="7">
                  <c:v>8.3333333333333321</c:v>
                </c:pt>
                <c:pt idx="8">
                  <c:v>2.083333333333333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5D-4B73-8B09-1CF5A1EFBA73}"/>
            </c:ext>
          </c:extLst>
        </c:ser>
        <c:ser>
          <c:idx val="3"/>
          <c:order val="3"/>
          <c:tx>
            <c:strRef>
              <c:f>'clusters M'!$E$109</c:f>
              <c:strCache>
                <c:ptCount val="1"/>
                <c:pt idx="0">
                  <c:v>Rickettsia Cluster_152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M'!$E$110:$E$119</c:f>
              <c:numCache>
                <c:formatCode>General</c:formatCode>
                <c:ptCount val="10"/>
                <c:pt idx="0">
                  <c:v>8.1081081081081088</c:v>
                </c:pt>
                <c:pt idx="1">
                  <c:v>5.4054054054054053</c:v>
                </c:pt>
                <c:pt idx="2">
                  <c:v>16.216216216216221</c:v>
                </c:pt>
                <c:pt idx="3">
                  <c:v>10.810810810810811</c:v>
                </c:pt>
                <c:pt idx="4">
                  <c:v>16.216216216216221</c:v>
                </c:pt>
                <c:pt idx="5">
                  <c:v>13.51351351351351</c:v>
                </c:pt>
                <c:pt idx="6">
                  <c:v>5.4054054054054053</c:v>
                </c:pt>
                <c:pt idx="7">
                  <c:v>8.1081081081081088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5D-4B73-8B09-1CF5A1EFBA73}"/>
            </c:ext>
          </c:extLst>
        </c:ser>
        <c:ser>
          <c:idx val="4"/>
          <c:order val="4"/>
          <c:tx>
            <c:strRef>
              <c:f>'clusters M'!$F$109</c:f>
              <c:strCache>
                <c:ptCount val="1"/>
                <c:pt idx="0">
                  <c:v>Rickettsia Cluster_165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M'!$F$110:$F$119</c:f>
              <c:numCache>
                <c:formatCode>General</c:formatCode>
                <c:ptCount val="10"/>
                <c:pt idx="0">
                  <c:v>11.111111111111111</c:v>
                </c:pt>
                <c:pt idx="1">
                  <c:v>7.4074074074074074</c:v>
                </c:pt>
                <c:pt idx="2">
                  <c:v>0</c:v>
                </c:pt>
                <c:pt idx="3">
                  <c:v>11.111111111111111</c:v>
                </c:pt>
                <c:pt idx="4">
                  <c:v>11.111111111111111</c:v>
                </c:pt>
                <c:pt idx="5">
                  <c:v>7.4074074074074074</c:v>
                </c:pt>
                <c:pt idx="6">
                  <c:v>0</c:v>
                </c:pt>
                <c:pt idx="7">
                  <c:v>7.4074074074074074</c:v>
                </c:pt>
                <c:pt idx="8">
                  <c:v>7.4074074074074074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5D-4B73-8B09-1CF5A1EFBA73}"/>
            </c:ext>
          </c:extLst>
        </c:ser>
        <c:ser>
          <c:idx val="5"/>
          <c:order val="5"/>
          <c:tx>
            <c:strRef>
              <c:f>'clusters M'!$G$109</c:f>
              <c:strCache>
                <c:ptCount val="1"/>
                <c:pt idx="0">
                  <c:v>Rickettsia Cluster_176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M'!$G$110:$G$119</c:f>
              <c:numCache>
                <c:formatCode>General</c:formatCode>
                <c:ptCount val="10"/>
                <c:pt idx="0">
                  <c:v>1.5151515151515149</c:v>
                </c:pt>
                <c:pt idx="1">
                  <c:v>7.5757575757575761</c:v>
                </c:pt>
                <c:pt idx="2">
                  <c:v>13.63636363636363</c:v>
                </c:pt>
                <c:pt idx="3">
                  <c:v>1.5151515151515149</c:v>
                </c:pt>
                <c:pt idx="4">
                  <c:v>1.5151515151515149</c:v>
                </c:pt>
                <c:pt idx="5">
                  <c:v>4.5454545454545459</c:v>
                </c:pt>
                <c:pt idx="6">
                  <c:v>0</c:v>
                </c:pt>
                <c:pt idx="7">
                  <c:v>1.5151515151515149</c:v>
                </c:pt>
                <c:pt idx="8">
                  <c:v>1.5151515151515149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5D-4B73-8B09-1CF5A1EFBA73}"/>
            </c:ext>
          </c:extLst>
        </c:ser>
        <c:ser>
          <c:idx val="6"/>
          <c:order val="6"/>
          <c:tx>
            <c:strRef>
              <c:f>'clusters M'!$H$109</c:f>
              <c:strCache>
                <c:ptCount val="1"/>
                <c:pt idx="0">
                  <c:v>Rickettsia Cluster_191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M'!$H$110:$H$119</c:f>
              <c:numCache>
                <c:formatCode>General</c:formatCode>
                <c:ptCount val="10"/>
                <c:pt idx="0">
                  <c:v>2.7027027027027031</c:v>
                </c:pt>
                <c:pt idx="1">
                  <c:v>27.027027027027032</c:v>
                </c:pt>
                <c:pt idx="2">
                  <c:v>0</c:v>
                </c:pt>
                <c:pt idx="3">
                  <c:v>5.4054054054054053</c:v>
                </c:pt>
                <c:pt idx="4">
                  <c:v>18.918918918918919</c:v>
                </c:pt>
                <c:pt idx="5">
                  <c:v>8.1081081081081088</c:v>
                </c:pt>
                <c:pt idx="6">
                  <c:v>0</c:v>
                </c:pt>
                <c:pt idx="7">
                  <c:v>5.4054054054054053</c:v>
                </c:pt>
                <c:pt idx="8">
                  <c:v>16.216216216216221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5D-4B73-8B09-1CF5A1EFBA73}"/>
            </c:ext>
          </c:extLst>
        </c:ser>
        <c:ser>
          <c:idx val="7"/>
          <c:order val="7"/>
          <c:tx>
            <c:strRef>
              <c:f>'clusters M'!$I$109</c:f>
              <c:strCache>
                <c:ptCount val="1"/>
                <c:pt idx="0">
                  <c:v>Rickettsia Cluster_202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M'!$I$110:$I$119</c:f>
              <c:numCache>
                <c:formatCode>General</c:formatCode>
                <c:ptCount val="10"/>
                <c:pt idx="0">
                  <c:v>0</c:v>
                </c:pt>
                <c:pt idx="1">
                  <c:v>7.6923076923076934</c:v>
                </c:pt>
                <c:pt idx="2">
                  <c:v>0</c:v>
                </c:pt>
                <c:pt idx="3">
                  <c:v>7.6923076923076934</c:v>
                </c:pt>
                <c:pt idx="4">
                  <c:v>7.6923076923076934</c:v>
                </c:pt>
                <c:pt idx="5">
                  <c:v>0</c:v>
                </c:pt>
                <c:pt idx="6">
                  <c:v>7.6923076923076934</c:v>
                </c:pt>
                <c:pt idx="7">
                  <c:v>7.6923076923076934</c:v>
                </c:pt>
                <c:pt idx="8">
                  <c:v>7.6923076923076934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5D-4B73-8B09-1CF5A1EFBA73}"/>
            </c:ext>
          </c:extLst>
        </c:ser>
        <c:ser>
          <c:idx val="8"/>
          <c:order val="8"/>
          <c:tx>
            <c:strRef>
              <c:f>'clusters M'!$J$109</c:f>
              <c:strCache>
                <c:ptCount val="1"/>
                <c:pt idx="0">
                  <c:v>Rickettsia Cluster_227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M'!$J$110:$J$119</c:f>
              <c:numCache>
                <c:formatCode>General</c:formatCode>
                <c:ptCount val="10"/>
                <c:pt idx="0">
                  <c:v>6.666666666666667</c:v>
                </c:pt>
                <c:pt idx="1">
                  <c:v>3.333333333333333</c:v>
                </c:pt>
                <c:pt idx="2">
                  <c:v>10</c:v>
                </c:pt>
                <c:pt idx="3">
                  <c:v>6.666666666666667</c:v>
                </c:pt>
                <c:pt idx="4">
                  <c:v>0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45D-4B73-8B09-1CF5A1EFBA73}"/>
            </c:ext>
          </c:extLst>
        </c:ser>
        <c:ser>
          <c:idx val="9"/>
          <c:order val="9"/>
          <c:tx>
            <c:strRef>
              <c:f>'clusters M'!$K$109</c:f>
              <c:strCache>
                <c:ptCount val="1"/>
                <c:pt idx="0">
                  <c:v>Rickettsia Cluster_24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M'!$K$110:$K$119</c:f>
              <c:numCache>
                <c:formatCode>General</c:formatCode>
                <c:ptCount val="10"/>
                <c:pt idx="0">
                  <c:v>2.9411764705882351</c:v>
                </c:pt>
                <c:pt idx="1">
                  <c:v>7.3529411764705888</c:v>
                </c:pt>
                <c:pt idx="2">
                  <c:v>14.705882352941179</c:v>
                </c:pt>
                <c:pt idx="3">
                  <c:v>5.8823529411764701</c:v>
                </c:pt>
                <c:pt idx="4">
                  <c:v>4.4117647058823533</c:v>
                </c:pt>
                <c:pt idx="5">
                  <c:v>2.2058823529411771</c:v>
                </c:pt>
                <c:pt idx="6">
                  <c:v>1.470588235294118</c:v>
                </c:pt>
                <c:pt idx="7">
                  <c:v>5.8823529411764701</c:v>
                </c:pt>
                <c:pt idx="8">
                  <c:v>1.470588235294118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45D-4B73-8B09-1CF5A1EFBA73}"/>
            </c:ext>
          </c:extLst>
        </c:ser>
        <c:ser>
          <c:idx val="10"/>
          <c:order val="10"/>
          <c:tx>
            <c:strRef>
              <c:f>'clusters M'!$L$109</c:f>
              <c:strCache>
                <c:ptCount val="1"/>
                <c:pt idx="0">
                  <c:v>Rickettsia Cluster_26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M'!$L$110:$L$119</c:f>
              <c:numCache>
                <c:formatCode>General</c:formatCode>
                <c:ptCount val="10"/>
                <c:pt idx="0">
                  <c:v>6.8403908794788277</c:v>
                </c:pt>
                <c:pt idx="1">
                  <c:v>10.09771986970684</c:v>
                </c:pt>
                <c:pt idx="2">
                  <c:v>14.33224755700326</c:v>
                </c:pt>
                <c:pt idx="3">
                  <c:v>5.2117263843648214</c:v>
                </c:pt>
                <c:pt idx="4">
                  <c:v>1.954397394136808</c:v>
                </c:pt>
                <c:pt idx="5">
                  <c:v>2.2801302931596088</c:v>
                </c:pt>
                <c:pt idx="6">
                  <c:v>1.3029315960912049</c:v>
                </c:pt>
                <c:pt idx="7">
                  <c:v>4.234527687296417</c:v>
                </c:pt>
                <c:pt idx="8">
                  <c:v>2.9315960912052121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45D-4B73-8B09-1CF5A1EFBA73}"/>
            </c:ext>
          </c:extLst>
        </c:ser>
        <c:ser>
          <c:idx val="11"/>
          <c:order val="11"/>
          <c:tx>
            <c:strRef>
              <c:f>'clusters M'!$M$109</c:f>
              <c:strCache>
                <c:ptCount val="1"/>
                <c:pt idx="0">
                  <c:v>Rickettsia Cluster_35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M'!$M$110:$M$119</c:f>
              <c:numCache>
                <c:formatCode>General</c:formatCode>
                <c:ptCount val="10"/>
                <c:pt idx="0">
                  <c:v>2.2831050228310499</c:v>
                </c:pt>
                <c:pt idx="1">
                  <c:v>5.4794520547945202</c:v>
                </c:pt>
                <c:pt idx="2">
                  <c:v>12.328767123287671</c:v>
                </c:pt>
                <c:pt idx="3">
                  <c:v>10.045662100456619</c:v>
                </c:pt>
                <c:pt idx="4">
                  <c:v>6.3926940639269407</c:v>
                </c:pt>
                <c:pt idx="5">
                  <c:v>9.5890410958904102</c:v>
                </c:pt>
                <c:pt idx="6">
                  <c:v>3.1963470319634699</c:v>
                </c:pt>
                <c:pt idx="7">
                  <c:v>2.7397260273972601</c:v>
                </c:pt>
                <c:pt idx="8">
                  <c:v>0.91324200913242004</c:v>
                </c:pt>
                <c:pt idx="9">
                  <c:v>0.91324200913242004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45D-4B73-8B09-1CF5A1EFBA73}"/>
            </c:ext>
          </c:extLst>
        </c:ser>
        <c:ser>
          <c:idx val="12"/>
          <c:order val="12"/>
          <c:tx>
            <c:strRef>
              <c:f>'clusters M'!$N$109</c:f>
              <c:strCache>
                <c:ptCount val="1"/>
                <c:pt idx="0">
                  <c:v>Rickettsia Cluster_76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M'!$N$110:$N$119</c:f>
              <c:numCache>
                <c:formatCode>General</c:formatCode>
                <c:ptCount val="10"/>
                <c:pt idx="0">
                  <c:v>0</c:v>
                </c:pt>
                <c:pt idx="1">
                  <c:v>9.3023255813953494</c:v>
                </c:pt>
                <c:pt idx="2">
                  <c:v>6.9767441860465116</c:v>
                </c:pt>
                <c:pt idx="3">
                  <c:v>2.3255813953488369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6.9767441860465116</c:v>
                </c:pt>
                <c:pt idx="8">
                  <c:v>4.6511627906976747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45D-4B73-8B09-1CF5A1EFBA73}"/>
            </c:ext>
          </c:extLst>
        </c:ser>
        <c:ser>
          <c:idx val="13"/>
          <c:order val="13"/>
          <c:tx>
            <c:strRef>
              <c:f>'clusters M'!$O$109</c:f>
              <c:strCache>
                <c:ptCount val="1"/>
                <c:pt idx="0">
                  <c:v>Rickettsia Cluster_8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M'!$A$110:$A$119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M'!$O$110:$O$119</c:f>
              <c:numCache>
                <c:formatCode>General</c:formatCode>
                <c:ptCount val="10"/>
                <c:pt idx="0">
                  <c:v>4.1536863966770508</c:v>
                </c:pt>
                <c:pt idx="1">
                  <c:v>5.3997923156801662</c:v>
                </c:pt>
                <c:pt idx="2">
                  <c:v>11.526479750778821</c:v>
                </c:pt>
                <c:pt idx="3">
                  <c:v>9.657320872274143</c:v>
                </c:pt>
                <c:pt idx="4">
                  <c:v>9.3457943925233646</c:v>
                </c:pt>
                <c:pt idx="5">
                  <c:v>7.061266874350987</c:v>
                </c:pt>
                <c:pt idx="6">
                  <c:v>2.5960539979231569</c:v>
                </c:pt>
                <c:pt idx="7">
                  <c:v>2.8037383177570092</c:v>
                </c:pt>
                <c:pt idx="8">
                  <c:v>1.0384215991692629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45D-4B73-8B09-1CF5A1EF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46511"/>
        <c:axId val="1428942767"/>
      </c:scatterChart>
      <c:valAx>
        <c:axId val="142894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8942767"/>
        <c:crosses val="autoZero"/>
        <c:crossBetween val="midCat"/>
      </c:valAx>
      <c:valAx>
        <c:axId val="14289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894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F,  Midichloria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F'!$B$72</c:f>
              <c:strCache>
                <c:ptCount val="1"/>
                <c:pt idx="0">
                  <c:v>Midichloria Cluster_102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F'!$B$73:$B$82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3.773584905660377</c:v>
                </c:pt>
                <c:pt idx="4">
                  <c:v>1.8867924528301889</c:v>
                </c:pt>
                <c:pt idx="5">
                  <c:v>1.8867924528301889</c:v>
                </c:pt>
                <c:pt idx="6">
                  <c:v>0</c:v>
                </c:pt>
                <c:pt idx="7">
                  <c:v>0</c:v>
                </c:pt>
                <c:pt idx="8">
                  <c:v>7.5471698113207548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3-4F02-8E5E-12A82649A5B9}"/>
            </c:ext>
          </c:extLst>
        </c:ser>
        <c:ser>
          <c:idx val="1"/>
          <c:order val="1"/>
          <c:tx>
            <c:strRef>
              <c:f>'clusters F'!$C$72</c:f>
              <c:strCache>
                <c:ptCount val="1"/>
                <c:pt idx="0">
                  <c:v>Midichloria Cluster_130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F'!$C$73:$C$82</c:f>
              <c:numCache>
                <c:formatCode>General</c:formatCode>
                <c:ptCount val="10"/>
                <c:pt idx="0">
                  <c:v>0</c:v>
                </c:pt>
                <c:pt idx="1">
                  <c:v>3.9682539682539679</c:v>
                </c:pt>
                <c:pt idx="2">
                  <c:v>2.3809523809523809</c:v>
                </c:pt>
                <c:pt idx="3">
                  <c:v>7.1428571428571423</c:v>
                </c:pt>
                <c:pt idx="4">
                  <c:v>10.31746031746032</c:v>
                </c:pt>
                <c:pt idx="5">
                  <c:v>12.698412698412699</c:v>
                </c:pt>
                <c:pt idx="6">
                  <c:v>8.7301587301587293</c:v>
                </c:pt>
                <c:pt idx="7">
                  <c:v>10.31746031746032</c:v>
                </c:pt>
                <c:pt idx="8">
                  <c:v>3.9682539682539679</c:v>
                </c:pt>
                <c:pt idx="9">
                  <c:v>1.587301587301587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3-4F02-8E5E-12A82649A5B9}"/>
            </c:ext>
          </c:extLst>
        </c:ser>
        <c:ser>
          <c:idx val="2"/>
          <c:order val="2"/>
          <c:tx>
            <c:strRef>
              <c:f>'clusters F'!$D$72</c:f>
              <c:strCache>
                <c:ptCount val="1"/>
                <c:pt idx="0">
                  <c:v>Midichloria Cluster_143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F'!$D$73:$D$82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33.333333333333329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83-4F02-8E5E-12A82649A5B9}"/>
            </c:ext>
          </c:extLst>
        </c:ser>
        <c:ser>
          <c:idx val="3"/>
          <c:order val="3"/>
          <c:tx>
            <c:strRef>
              <c:f>'clusters F'!$E$72</c:f>
              <c:strCache>
                <c:ptCount val="1"/>
                <c:pt idx="0">
                  <c:v>Midichloria Cluster_16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F'!$E$73:$E$82</c:f>
              <c:numCache>
                <c:formatCode>General</c:formatCode>
                <c:ptCount val="10"/>
                <c:pt idx="0">
                  <c:v>0.78003120124804992</c:v>
                </c:pt>
                <c:pt idx="1">
                  <c:v>4.3681747269890794</c:v>
                </c:pt>
                <c:pt idx="2">
                  <c:v>4.0561622464898601</c:v>
                </c:pt>
                <c:pt idx="3">
                  <c:v>7.6443057722308891</c:v>
                </c:pt>
                <c:pt idx="4">
                  <c:v>3.1201248049922001</c:v>
                </c:pt>
                <c:pt idx="5">
                  <c:v>2.4960998439937598</c:v>
                </c:pt>
                <c:pt idx="6">
                  <c:v>7.1762870514820598</c:v>
                </c:pt>
                <c:pt idx="7">
                  <c:v>9.3603744149765991</c:v>
                </c:pt>
                <c:pt idx="8">
                  <c:v>3.5881435257410299</c:v>
                </c:pt>
                <c:pt idx="9">
                  <c:v>6.2402496099843994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83-4F02-8E5E-12A82649A5B9}"/>
            </c:ext>
          </c:extLst>
        </c:ser>
        <c:ser>
          <c:idx val="4"/>
          <c:order val="4"/>
          <c:tx>
            <c:strRef>
              <c:f>'clusters F'!$F$72</c:f>
              <c:strCache>
                <c:ptCount val="1"/>
                <c:pt idx="0">
                  <c:v>Midichloria Cluster_161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F'!$F$73:$F$82</c:f>
              <c:numCache>
                <c:formatCode>General</c:formatCode>
                <c:ptCount val="10"/>
                <c:pt idx="0">
                  <c:v>4.5454545454545459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13.63636363636363</c:v>
                </c:pt>
                <c:pt idx="5">
                  <c:v>0</c:v>
                </c:pt>
                <c:pt idx="6">
                  <c:v>18.18181818181818</c:v>
                </c:pt>
                <c:pt idx="7">
                  <c:v>4.5454545454545459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83-4F02-8E5E-12A82649A5B9}"/>
            </c:ext>
          </c:extLst>
        </c:ser>
        <c:ser>
          <c:idx val="5"/>
          <c:order val="5"/>
          <c:tx>
            <c:strRef>
              <c:f>'clusters F'!$G$72</c:f>
              <c:strCache>
                <c:ptCount val="1"/>
                <c:pt idx="0">
                  <c:v>Midichloria Cluster_2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F'!$G$73:$G$82</c:f>
              <c:numCache>
                <c:formatCode>General</c:formatCode>
                <c:ptCount val="10"/>
                <c:pt idx="0">
                  <c:v>1.034264577046627</c:v>
                </c:pt>
                <c:pt idx="1">
                  <c:v>3.8985690645381101</c:v>
                </c:pt>
                <c:pt idx="2">
                  <c:v>3.9399396476199748</c:v>
                </c:pt>
                <c:pt idx="3">
                  <c:v>10.293974496252311</c:v>
                </c:pt>
                <c:pt idx="4">
                  <c:v>10.203932638956489</c:v>
                </c:pt>
                <c:pt idx="5">
                  <c:v>10.16986274700672</c:v>
                </c:pt>
                <c:pt idx="6">
                  <c:v>8.6683539375060832</c:v>
                </c:pt>
                <c:pt idx="7">
                  <c:v>8.8070670690158668</c:v>
                </c:pt>
                <c:pt idx="8">
                  <c:v>8.9944514747396092</c:v>
                </c:pt>
                <c:pt idx="9">
                  <c:v>5.4998539861773583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83-4F02-8E5E-12A82649A5B9}"/>
            </c:ext>
          </c:extLst>
        </c:ser>
        <c:ser>
          <c:idx val="6"/>
          <c:order val="6"/>
          <c:tx>
            <c:strRef>
              <c:f>'clusters F'!$H$72</c:f>
              <c:strCache>
                <c:ptCount val="1"/>
                <c:pt idx="0">
                  <c:v>Midichloria Cluster_21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F'!$H$73:$H$82</c:f>
              <c:numCache>
                <c:formatCode>General</c:formatCode>
                <c:ptCount val="10"/>
                <c:pt idx="0">
                  <c:v>0</c:v>
                </c:pt>
                <c:pt idx="1">
                  <c:v>4.455445544554455</c:v>
                </c:pt>
                <c:pt idx="2">
                  <c:v>0.99009900990099009</c:v>
                </c:pt>
                <c:pt idx="3">
                  <c:v>4.2079207920792081</c:v>
                </c:pt>
                <c:pt idx="4">
                  <c:v>11.138613861386141</c:v>
                </c:pt>
                <c:pt idx="5">
                  <c:v>7.9207920792079207</c:v>
                </c:pt>
                <c:pt idx="6">
                  <c:v>9.4059405940594054</c:v>
                </c:pt>
                <c:pt idx="7">
                  <c:v>6.1881188118811883</c:v>
                </c:pt>
                <c:pt idx="8">
                  <c:v>1.98019801980198</c:v>
                </c:pt>
                <c:pt idx="9">
                  <c:v>1.7326732673267331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83-4F02-8E5E-12A82649A5B9}"/>
            </c:ext>
          </c:extLst>
        </c:ser>
        <c:ser>
          <c:idx val="7"/>
          <c:order val="7"/>
          <c:tx>
            <c:strRef>
              <c:f>'clusters F'!$I$72</c:f>
              <c:strCache>
                <c:ptCount val="1"/>
                <c:pt idx="0">
                  <c:v>Midichloria Cluster_224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F'!$I$73:$I$82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83-4F02-8E5E-12A82649A5B9}"/>
            </c:ext>
          </c:extLst>
        </c:ser>
        <c:ser>
          <c:idx val="8"/>
          <c:order val="8"/>
          <c:tx>
            <c:strRef>
              <c:f>'clusters F'!$J$72</c:f>
              <c:strCache>
                <c:ptCount val="1"/>
                <c:pt idx="0">
                  <c:v>Midichloria Cluster_23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F'!$J$73:$J$82</c:f>
              <c:numCache>
                <c:formatCode>General</c:formatCode>
                <c:ptCount val="10"/>
                <c:pt idx="0">
                  <c:v>1.360544217687075</c:v>
                </c:pt>
                <c:pt idx="1">
                  <c:v>4.0816326530612246</c:v>
                </c:pt>
                <c:pt idx="2">
                  <c:v>3.4013605442176869</c:v>
                </c:pt>
                <c:pt idx="3">
                  <c:v>3.4013605442176869</c:v>
                </c:pt>
                <c:pt idx="4">
                  <c:v>10.204081632653059</c:v>
                </c:pt>
                <c:pt idx="5">
                  <c:v>4.0816326530612246</c:v>
                </c:pt>
                <c:pt idx="6">
                  <c:v>8.1632653061224492</c:v>
                </c:pt>
                <c:pt idx="7">
                  <c:v>2.72108843537415</c:v>
                </c:pt>
                <c:pt idx="8">
                  <c:v>2.72108843537415</c:v>
                </c:pt>
                <c:pt idx="9">
                  <c:v>2.72108843537415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83-4F02-8E5E-12A82649A5B9}"/>
            </c:ext>
          </c:extLst>
        </c:ser>
        <c:ser>
          <c:idx val="9"/>
          <c:order val="9"/>
          <c:tx>
            <c:strRef>
              <c:f>'clusters F'!$K$72</c:f>
              <c:strCache>
                <c:ptCount val="1"/>
                <c:pt idx="0">
                  <c:v>Midichloria Cluster_29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F'!$K$73:$K$82</c:f>
              <c:numCache>
                <c:formatCode>General</c:formatCode>
                <c:ptCount val="10"/>
                <c:pt idx="0">
                  <c:v>0</c:v>
                </c:pt>
                <c:pt idx="1">
                  <c:v>7.042253521126761</c:v>
                </c:pt>
                <c:pt idx="2">
                  <c:v>0.93896713615023475</c:v>
                </c:pt>
                <c:pt idx="3">
                  <c:v>1.643192488262911</c:v>
                </c:pt>
                <c:pt idx="4">
                  <c:v>4.225352112676056</c:v>
                </c:pt>
                <c:pt idx="5">
                  <c:v>12.67605633802817</c:v>
                </c:pt>
                <c:pt idx="6">
                  <c:v>3.990610328638498</c:v>
                </c:pt>
                <c:pt idx="7">
                  <c:v>2.112676056338028</c:v>
                </c:pt>
                <c:pt idx="8">
                  <c:v>5.39906103286385</c:v>
                </c:pt>
                <c:pt idx="9">
                  <c:v>15.49295774647887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83-4F02-8E5E-12A82649A5B9}"/>
            </c:ext>
          </c:extLst>
        </c:ser>
        <c:ser>
          <c:idx val="10"/>
          <c:order val="10"/>
          <c:tx>
            <c:strRef>
              <c:f>'clusters F'!$L$72</c:f>
              <c:strCache>
                <c:ptCount val="1"/>
                <c:pt idx="0">
                  <c:v>Midichloria Cluster_4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F'!$L$73:$L$82</c:f>
              <c:numCache>
                <c:formatCode>General</c:formatCode>
                <c:ptCount val="10"/>
                <c:pt idx="0">
                  <c:v>1.9817677368212449E-2</c:v>
                </c:pt>
                <c:pt idx="1">
                  <c:v>1.347602061038446</c:v>
                </c:pt>
                <c:pt idx="2">
                  <c:v>0.59453032104637338</c:v>
                </c:pt>
                <c:pt idx="3">
                  <c:v>0.79270709472849776</c:v>
                </c:pt>
                <c:pt idx="4">
                  <c:v>1.466508125247721</c:v>
                </c:pt>
                <c:pt idx="5">
                  <c:v>3.6068172810146648</c:v>
                </c:pt>
                <c:pt idx="6">
                  <c:v>1.1692429647245339</c:v>
                </c:pt>
                <c:pt idx="7">
                  <c:v>0.85216012683313525</c:v>
                </c:pt>
                <c:pt idx="8">
                  <c:v>1.4863258026159329</c:v>
                </c:pt>
                <c:pt idx="9">
                  <c:v>1.981767736821245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83-4F02-8E5E-12A82649A5B9}"/>
            </c:ext>
          </c:extLst>
        </c:ser>
        <c:ser>
          <c:idx val="11"/>
          <c:order val="11"/>
          <c:tx>
            <c:strRef>
              <c:f>'clusters F'!$M$72</c:f>
              <c:strCache>
                <c:ptCount val="1"/>
                <c:pt idx="0">
                  <c:v>Midichloria Cluster_40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F'!$M$73:$M$82</c:f>
              <c:numCache>
                <c:formatCode>General</c:formatCode>
                <c:ptCount val="10"/>
                <c:pt idx="0">
                  <c:v>0.35587188612099641</c:v>
                </c:pt>
                <c:pt idx="1">
                  <c:v>6.4056939501779357</c:v>
                </c:pt>
                <c:pt idx="2">
                  <c:v>0.71174377224199281</c:v>
                </c:pt>
                <c:pt idx="3">
                  <c:v>2.4911032028469751</c:v>
                </c:pt>
                <c:pt idx="4">
                  <c:v>4.2704626334519578</c:v>
                </c:pt>
                <c:pt idx="5">
                  <c:v>13.167259786476871</c:v>
                </c:pt>
                <c:pt idx="6">
                  <c:v>4.6263345195729526</c:v>
                </c:pt>
                <c:pt idx="7">
                  <c:v>2.1352313167259789</c:v>
                </c:pt>
                <c:pt idx="8">
                  <c:v>5.3380782918149468</c:v>
                </c:pt>
                <c:pt idx="9">
                  <c:v>11.032028469750889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83-4F02-8E5E-12A82649A5B9}"/>
            </c:ext>
          </c:extLst>
        </c:ser>
        <c:ser>
          <c:idx val="12"/>
          <c:order val="12"/>
          <c:tx>
            <c:strRef>
              <c:f>'clusters F'!$N$72</c:f>
              <c:strCache>
                <c:ptCount val="1"/>
                <c:pt idx="0">
                  <c:v>Midichloria Cluster_43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F'!$N$73:$N$82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0.78740157480314954</c:v>
                </c:pt>
                <c:pt idx="3">
                  <c:v>1.5748031496062991</c:v>
                </c:pt>
                <c:pt idx="4">
                  <c:v>8.6614173228346463</c:v>
                </c:pt>
                <c:pt idx="5">
                  <c:v>3.9370078740157481</c:v>
                </c:pt>
                <c:pt idx="6">
                  <c:v>1.5748031496062991</c:v>
                </c:pt>
                <c:pt idx="7">
                  <c:v>0.78740157480314954</c:v>
                </c:pt>
                <c:pt idx="8">
                  <c:v>5.5118110236220472</c:v>
                </c:pt>
                <c:pt idx="9">
                  <c:v>0.78740157480314954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83-4F02-8E5E-12A82649A5B9}"/>
            </c:ext>
          </c:extLst>
        </c:ser>
        <c:ser>
          <c:idx val="13"/>
          <c:order val="13"/>
          <c:tx>
            <c:strRef>
              <c:f>'clusters F'!$O$72</c:f>
              <c:strCache>
                <c:ptCount val="1"/>
                <c:pt idx="0">
                  <c:v>Midichloria Cluster_49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F'!$O$73:$O$82</c:f>
              <c:numCache>
                <c:formatCode>General</c:formatCode>
                <c:ptCount val="10"/>
                <c:pt idx="0">
                  <c:v>0</c:v>
                </c:pt>
                <c:pt idx="1">
                  <c:v>8.5714285714285712</c:v>
                </c:pt>
                <c:pt idx="2">
                  <c:v>6.666666666666667</c:v>
                </c:pt>
                <c:pt idx="3">
                  <c:v>7.6190476190476204</c:v>
                </c:pt>
                <c:pt idx="4">
                  <c:v>2.8571428571428572</c:v>
                </c:pt>
                <c:pt idx="5">
                  <c:v>2.8571428571428572</c:v>
                </c:pt>
                <c:pt idx="6">
                  <c:v>7.6190476190476204</c:v>
                </c:pt>
                <c:pt idx="7">
                  <c:v>5.7142857142857144</c:v>
                </c:pt>
                <c:pt idx="8">
                  <c:v>0.95238095238095244</c:v>
                </c:pt>
                <c:pt idx="9">
                  <c:v>2.8571428571428572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83-4F02-8E5E-12A82649A5B9}"/>
            </c:ext>
          </c:extLst>
        </c:ser>
        <c:ser>
          <c:idx val="14"/>
          <c:order val="14"/>
          <c:tx>
            <c:strRef>
              <c:f>'clusters F'!$P$72</c:f>
              <c:strCache>
                <c:ptCount val="1"/>
                <c:pt idx="0">
                  <c:v>Midichloria Cluster_51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F'!$P$73:$P$82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1.8181818181818179</c:v>
                </c:pt>
                <c:pt idx="3">
                  <c:v>3.6363636363636358</c:v>
                </c:pt>
                <c:pt idx="4">
                  <c:v>14.54545454545454</c:v>
                </c:pt>
                <c:pt idx="5">
                  <c:v>5.4545454545454541</c:v>
                </c:pt>
                <c:pt idx="6">
                  <c:v>7.2727272727272716</c:v>
                </c:pt>
                <c:pt idx="7">
                  <c:v>1.8181818181818179</c:v>
                </c:pt>
                <c:pt idx="8">
                  <c:v>5.4545454545454541</c:v>
                </c:pt>
                <c:pt idx="9">
                  <c:v>1.8181818181818179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83-4F02-8E5E-12A82649A5B9}"/>
            </c:ext>
          </c:extLst>
        </c:ser>
        <c:ser>
          <c:idx val="15"/>
          <c:order val="15"/>
          <c:tx>
            <c:strRef>
              <c:f>'clusters F'!$Q$72</c:f>
              <c:strCache>
                <c:ptCount val="1"/>
                <c:pt idx="0">
                  <c:v>Midichloria Cluster_66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'clusters F'!$A$73:$A$82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F'!$Q$73:$Q$82</c:f>
              <c:numCache>
                <c:formatCode>General</c:formatCode>
                <c:ptCount val="10"/>
                <c:pt idx="0">
                  <c:v>2.4630541871921179</c:v>
                </c:pt>
                <c:pt idx="1">
                  <c:v>3.4482758620689649</c:v>
                </c:pt>
                <c:pt idx="2">
                  <c:v>0.49261083743842371</c:v>
                </c:pt>
                <c:pt idx="3">
                  <c:v>7.8817733990147776</c:v>
                </c:pt>
                <c:pt idx="4">
                  <c:v>11.822660098522171</c:v>
                </c:pt>
                <c:pt idx="5">
                  <c:v>12.315270935960591</c:v>
                </c:pt>
                <c:pt idx="6">
                  <c:v>7.8817733990147776</c:v>
                </c:pt>
                <c:pt idx="7">
                  <c:v>5.4187192118226601</c:v>
                </c:pt>
                <c:pt idx="8">
                  <c:v>5.9113300492610836</c:v>
                </c:pt>
                <c:pt idx="9">
                  <c:v>2.9556650246305418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83-4F02-8E5E-12A82649A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534415"/>
        <c:axId val="1203535663"/>
      </c:scatterChart>
      <c:valAx>
        <c:axId val="120353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3535663"/>
        <c:crosses val="autoZero"/>
        <c:crossBetween val="midCat"/>
      </c:valAx>
      <c:valAx>
        <c:axId val="12035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353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F,</a:t>
            </a:r>
            <a:r>
              <a:rPr lang="fr-FR" baseline="0"/>
              <a:t> Rickettsia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F'!$B$114</c:f>
              <c:strCache>
                <c:ptCount val="1"/>
                <c:pt idx="0">
                  <c:v>Rickettsia Cluster_1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F'!$B$115:$B$124</c:f>
              <c:numCache>
                <c:formatCode>General</c:formatCode>
                <c:ptCount val="10"/>
                <c:pt idx="0">
                  <c:v>0.47520409406604108</c:v>
                </c:pt>
                <c:pt idx="1">
                  <c:v>3.4117217009869618</c:v>
                </c:pt>
                <c:pt idx="2">
                  <c:v>3.3142439381016211</c:v>
                </c:pt>
                <c:pt idx="3">
                  <c:v>4.0696966004630193</c:v>
                </c:pt>
                <c:pt idx="4">
                  <c:v>6.2142073839405381</c:v>
                </c:pt>
                <c:pt idx="5">
                  <c:v>3.5944925063969779</c:v>
                </c:pt>
                <c:pt idx="6">
                  <c:v>8.1881320823687105</c:v>
                </c:pt>
                <c:pt idx="7">
                  <c:v>3.9112952357743391</c:v>
                </c:pt>
                <c:pt idx="8">
                  <c:v>1.7545997319361519</c:v>
                </c:pt>
                <c:pt idx="9">
                  <c:v>2.010478859510175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2-4E67-A9CF-77CDCE87BC30}"/>
            </c:ext>
          </c:extLst>
        </c:ser>
        <c:ser>
          <c:idx val="1"/>
          <c:order val="1"/>
          <c:tx>
            <c:strRef>
              <c:f>'clusters F'!$C$114</c:f>
              <c:strCache>
                <c:ptCount val="1"/>
                <c:pt idx="0">
                  <c:v>Rickettsia Cluster_121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F'!$C$115:$C$124</c:f>
              <c:numCache>
                <c:formatCode>General</c:formatCode>
                <c:ptCount val="10"/>
                <c:pt idx="0">
                  <c:v>0</c:v>
                </c:pt>
                <c:pt idx="1">
                  <c:v>3.225806451612903</c:v>
                </c:pt>
                <c:pt idx="2">
                  <c:v>6.4516129032258061</c:v>
                </c:pt>
                <c:pt idx="3">
                  <c:v>0</c:v>
                </c:pt>
                <c:pt idx="4">
                  <c:v>0</c:v>
                </c:pt>
                <c:pt idx="5">
                  <c:v>3.225806451612903</c:v>
                </c:pt>
                <c:pt idx="6">
                  <c:v>16.12903225806452</c:v>
                </c:pt>
                <c:pt idx="7">
                  <c:v>9.67741935483871</c:v>
                </c:pt>
                <c:pt idx="8">
                  <c:v>6.4516129032258061</c:v>
                </c:pt>
                <c:pt idx="9">
                  <c:v>9.67741935483871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2-4E67-A9CF-77CDCE87BC30}"/>
            </c:ext>
          </c:extLst>
        </c:ser>
        <c:ser>
          <c:idx val="2"/>
          <c:order val="2"/>
          <c:tx>
            <c:strRef>
              <c:f>'clusters F'!$D$114</c:f>
              <c:strCache>
                <c:ptCount val="1"/>
                <c:pt idx="0">
                  <c:v>Rickettsia Cluster_148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F'!$D$115:$D$124</c:f>
              <c:numCache>
                <c:formatCode>General</c:formatCode>
                <c:ptCount val="10"/>
                <c:pt idx="0">
                  <c:v>0</c:v>
                </c:pt>
                <c:pt idx="1">
                  <c:v>2.083333333333333</c:v>
                </c:pt>
                <c:pt idx="2">
                  <c:v>8.3333333333333321</c:v>
                </c:pt>
                <c:pt idx="3">
                  <c:v>2.083333333333333</c:v>
                </c:pt>
                <c:pt idx="4">
                  <c:v>12.5</c:v>
                </c:pt>
                <c:pt idx="5">
                  <c:v>4.1666666666666661</c:v>
                </c:pt>
                <c:pt idx="6">
                  <c:v>14.58333333333333</c:v>
                </c:pt>
                <c:pt idx="7">
                  <c:v>0</c:v>
                </c:pt>
                <c:pt idx="8">
                  <c:v>0</c:v>
                </c:pt>
                <c:pt idx="9">
                  <c:v>2.083333333333333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2-4E67-A9CF-77CDCE87BC30}"/>
            </c:ext>
          </c:extLst>
        </c:ser>
        <c:ser>
          <c:idx val="3"/>
          <c:order val="3"/>
          <c:tx>
            <c:strRef>
              <c:f>'clusters F'!$E$114</c:f>
              <c:strCache>
                <c:ptCount val="1"/>
                <c:pt idx="0">
                  <c:v>Rickettsia Cluster_152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F'!$E$115:$E$124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5.4054054054054053</c:v>
                </c:pt>
                <c:pt idx="3">
                  <c:v>0</c:v>
                </c:pt>
                <c:pt idx="4">
                  <c:v>5.4054054054054053</c:v>
                </c:pt>
                <c:pt idx="5">
                  <c:v>0</c:v>
                </c:pt>
                <c:pt idx="6">
                  <c:v>2.7027027027027031</c:v>
                </c:pt>
                <c:pt idx="7">
                  <c:v>0</c:v>
                </c:pt>
                <c:pt idx="8">
                  <c:v>2.7027027027027031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2-4E67-A9CF-77CDCE87BC30}"/>
            </c:ext>
          </c:extLst>
        </c:ser>
        <c:ser>
          <c:idx val="4"/>
          <c:order val="4"/>
          <c:tx>
            <c:strRef>
              <c:f>'clusters F'!$F$114</c:f>
              <c:strCache>
                <c:ptCount val="1"/>
                <c:pt idx="0">
                  <c:v>Rickettsia Cluster_165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F'!$F$115:$F$124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3.7037037037037028</c:v>
                </c:pt>
                <c:pt idx="4">
                  <c:v>14.81481481481481</c:v>
                </c:pt>
                <c:pt idx="5">
                  <c:v>3.7037037037037028</c:v>
                </c:pt>
                <c:pt idx="6">
                  <c:v>3.7037037037037028</c:v>
                </c:pt>
                <c:pt idx="7">
                  <c:v>0</c:v>
                </c:pt>
                <c:pt idx="8">
                  <c:v>7.4074074074074074</c:v>
                </c:pt>
                <c:pt idx="9">
                  <c:v>3.7037037037037028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02-4E67-A9CF-77CDCE87BC30}"/>
            </c:ext>
          </c:extLst>
        </c:ser>
        <c:ser>
          <c:idx val="5"/>
          <c:order val="5"/>
          <c:tx>
            <c:strRef>
              <c:f>'clusters F'!$G$114</c:f>
              <c:strCache>
                <c:ptCount val="1"/>
                <c:pt idx="0">
                  <c:v>Rickettsia Cluster_176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F'!$G$115:$G$124</c:f>
              <c:numCache>
                <c:formatCode>General</c:formatCode>
                <c:ptCount val="10"/>
                <c:pt idx="0">
                  <c:v>0</c:v>
                </c:pt>
                <c:pt idx="1">
                  <c:v>4.5454545454545459</c:v>
                </c:pt>
                <c:pt idx="2">
                  <c:v>7.5757575757575761</c:v>
                </c:pt>
                <c:pt idx="3">
                  <c:v>10.606060606060611</c:v>
                </c:pt>
                <c:pt idx="4">
                  <c:v>4.5454545454545459</c:v>
                </c:pt>
                <c:pt idx="5">
                  <c:v>7.5757575757575761</c:v>
                </c:pt>
                <c:pt idx="6">
                  <c:v>21.212121212121211</c:v>
                </c:pt>
                <c:pt idx="7">
                  <c:v>4.5454545454545459</c:v>
                </c:pt>
                <c:pt idx="8">
                  <c:v>1.5151515151515149</c:v>
                </c:pt>
                <c:pt idx="9">
                  <c:v>4.5454545454545459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02-4E67-A9CF-77CDCE87BC30}"/>
            </c:ext>
          </c:extLst>
        </c:ser>
        <c:ser>
          <c:idx val="6"/>
          <c:order val="6"/>
          <c:tx>
            <c:strRef>
              <c:f>'clusters F'!$H$114</c:f>
              <c:strCache>
                <c:ptCount val="1"/>
                <c:pt idx="0">
                  <c:v>Rickettsia Cluster_191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F'!$H$115:$H$124</c:f>
              <c:numCache>
                <c:formatCode>General</c:formatCode>
                <c:ptCount val="10"/>
                <c:pt idx="0">
                  <c:v>2.7027027027027031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5.4054054054054053</c:v>
                </c:pt>
                <c:pt idx="5">
                  <c:v>0</c:v>
                </c:pt>
                <c:pt idx="6">
                  <c:v>2.7027027027027031</c:v>
                </c:pt>
                <c:pt idx="7">
                  <c:v>2.7027027027027031</c:v>
                </c:pt>
                <c:pt idx="8">
                  <c:v>0</c:v>
                </c:pt>
                <c:pt idx="9">
                  <c:v>2.7027027027027031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02-4E67-A9CF-77CDCE87BC30}"/>
            </c:ext>
          </c:extLst>
        </c:ser>
        <c:ser>
          <c:idx val="7"/>
          <c:order val="7"/>
          <c:tx>
            <c:strRef>
              <c:f>'clusters F'!$I$114</c:f>
              <c:strCache>
                <c:ptCount val="1"/>
                <c:pt idx="0">
                  <c:v>Rickettsia Cluster_202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F'!$I$115:$I$124</c:f>
              <c:numCache>
                <c:formatCode>General</c:formatCode>
                <c:ptCount val="10"/>
                <c:pt idx="0">
                  <c:v>0</c:v>
                </c:pt>
                <c:pt idx="1">
                  <c:v>7.6923076923076934</c:v>
                </c:pt>
                <c:pt idx="2">
                  <c:v>7.6923076923076934</c:v>
                </c:pt>
                <c:pt idx="3">
                  <c:v>0</c:v>
                </c:pt>
                <c:pt idx="4">
                  <c:v>7.6923076923076934</c:v>
                </c:pt>
                <c:pt idx="5">
                  <c:v>0</c:v>
                </c:pt>
                <c:pt idx="6">
                  <c:v>15.38461538461539</c:v>
                </c:pt>
                <c:pt idx="7">
                  <c:v>7.6923076923076934</c:v>
                </c:pt>
                <c:pt idx="8">
                  <c:v>7.6923076923076934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02-4E67-A9CF-77CDCE87BC30}"/>
            </c:ext>
          </c:extLst>
        </c:ser>
        <c:ser>
          <c:idx val="8"/>
          <c:order val="8"/>
          <c:tx>
            <c:strRef>
              <c:f>'clusters F'!$J$114</c:f>
              <c:strCache>
                <c:ptCount val="1"/>
                <c:pt idx="0">
                  <c:v>Rickettsia Cluster_227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F'!$J$115:$J$124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13.33333333333333</c:v>
                </c:pt>
                <c:pt idx="5">
                  <c:v>3.333333333333333</c:v>
                </c:pt>
                <c:pt idx="6">
                  <c:v>0</c:v>
                </c:pt>
                <c:pt idx="7">
                  <c:v>13.33333333333333</c:v>
                </c:pt>
                <c:pt idx="8">
                  <c:v>10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02-4E67-A9CF-77CDCE87BC30}"/>
            </c:ext>
          </c:extLst>
        </c:ser>
        <c:ser>
          <c:idx val="9"/>
          <c:order val="9"/>
          <c:tx>
            <c:strRef>
              <c:f>'clusters F'!$K$114</c:f>
              <c:strCache>
                <c:ptCount val="1"/>
                <c:pt idx="0">
                  <c:v>Rickettsia Cluster_24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F'!$K$115:$K$124</c:f>
              <c:numCache>
                <c:formatCode>General</c:formatCode>
                <c:ptCount val="10"/>
                <c:pt idx="0">
                  <c:v>0</c:v>
                </c:pt>
                <c:pt idx="1">
                  <c:v>5.8823529411764701</c:v>
                </c:pt>
                <c:pt idx="2">
                  <c:v>2.9411764705882351</c:v>
                </c:pt>
                <c:pt idx="3">
                  <c:v>2.9411764705882351</c:v>
                </c:pt>
                <c:pt idx="4">
                  <c:v>4.4117647058823533</c:v>
                </c:pt>
                <c:pt idx="5">
                  <c:v>2.2058823529411771</c:v>
                </c:pt>
                <c:pt idx="6">
                  <c:v>11.02941176470588</c:v>
                </c:pt>
                <c:pt idx="7">
                  <c:v>10.294117647058821</c:v>
                </c:pt>
                <c:pt idx="8">
                  <c:v>8.8235294117647065</c:v>
                </c:pt>
                <c:pt idx="9">
                  <c:v>5.1470588235294112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02-4E67-A9CF-77CDCE87BC30}"/>
            </c:ext>
          </c:extLst>
        </c:ser>
        <c:ser>
          <c:idx val="10"/>
          <c:order val="10"/>
          <c:tx>
            <c:strRef>
              <c:f>'clusters F'!$L$114</c:f>
              <c:strCache>
                <c:ptCount val="1"/>
                <c:pt idx="0">
                  <c:v>Rickettsia Cluster_26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F'!$L$115:$L$124</c:f>
              <c:numCache>
                <c:formatCode>General</c:formatCode>
                <c:ptCount val="10"/>
                <c:pt idx="0">
                  <c:v>0.32573289902280128</c:v>
                </c:pt>
                <c:pt idx="1">
                  <c:v>6.8403908794788277</c:v>
                </c:pt>
                <c:pt idx="2">
                  <c:v>2.6058631921824111</c:v>
                </c:pt>
                <c:pt idx="3">
                  <c:v>7.8175895765472303</c:v>
                </c:pt>
                <c:pt idx="4">
                  <c:v>2.6058631921824111</c:v>
                </c:pt>
                <c:pt idx="5">
                  <c:v>3.9087947882736152</c:v>
                </c:pt>
                <c:pt idx="6">
                  <c:v>9.4462540716612384</c:v>
                </c:pt>
                <c:pt idx="7">
                  <c:v>8.1433224755700326</c:v>
                </c:pt>
                <c:pt idx="8">
                  <c:v>3.583061889250815</c:v>
                </c:pt>
                <c:pt idx="9">
                  <c:v>5.5374592833876219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02-4E67-A9CF-77CDCE87BC30}"/>
            </c:ext>
          </c:extLst>
        </c:ser>
        <c:ser>
          <c:idx val="11"/>
          <c:order val="11"/>
          <c:tx>
            <c:strRef>
              <c:f>'clusters F'!$M$114</c:f>
              <c:strCache>
                <c:ptCount val="1"/>
                <c:pt idx="0">
                  <c:v>Rickettsia Cluster_35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F'!$M$115:$M$124</c:f>
              <c:numCache>
                <c:formatCode>General</c:formatCode>
                <c:ptCount val="10"/>
                <c:pt idx="0">
                  <c:v>0</c:v>
                </c:pt>
                <c:pt idx="1">
                  <c:v>4.10958904109589</c:v>
                </c:pt>
                <c:pt idx="2">
                  <c:v>5.4794520547945202</c:v>
                </c:pt>
                <c:pt idx="3">
                  <c:v>7.3059360730593603</c:v>
                </c:pt>
                <c:pt idx="4">
                  <c:v>10.045662100456619</c:v>
                </c:pt>
                <c:pt idx="5">
                  <c:v>6.8493150684931514</c:v>
                </c:pt>
                <c:pt idx="6">
                  <c:v>6.3926940639269407</c:v>
                </c:pt>
                <c:pt idx="7">
                  <c:v>2.7397260273972601</c:v>
                </c:pt>
                <c:pt idx="8">
                  <c:v>1.8264840182648401</c:v>
                </c:pt>
                <c:pt idx="9">
                  <c:v>1.3698630136986301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02-4E67-A9CF-77CDCE87BC30}"/>
            </c:ext>
          </c:extLst>
        </c:ser>
        <c:ser>
          <c:idx val="12"/>
          <c:order val="12"/>
          <c:tx>
            <c:strRef>
              <c:f>'clusters F'!$N$114</c:f>
              <c:strCache>
                <c:ptCount val="1"/>
                <c:pt idx="0">
                  <c:v>Rickettsia Cluster_76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F'!$N$115:$N$124</c:f>
              <c:numCache>
                <c:formatCode>General</c:formatCode>
                <c:ptCount val="10"/>
                <c:pt idx="0">
                  <c:v>0</c:v>
                </c:pt>
                <c:pt idx="1">
                  <c:v>11.627906976744191</c:v>
                </c:pt>
                <c:pt idx="2">
                  <c:v>0</c:v>
                </c:pt>
                <c:pt idx="3">
                  <c:v>6.9767441860465116</c:v>
                </c:pt>
                <c:pt idx="4">
                  <c:v>4.6511627906976747</c:v>
                </c:pt>
                <c:pt idx="5">
                  <c:v>2.3255813953488369</c:v>
                </c:pt>
                <c:pt idx="6">
                  <c:v>2.3255813953488369</c:v>
                </c:pt>
                <c:pt idx="7">
                  <c:v>18.604651162790699</c:v>
                </c:pt>
                <c:pt idx="8">
                  <c:v>9.3023255813953494</c:v>
                </c:pt>
                <c:pt idx="9">
                  <c:v>13.95348837209302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02-4E67-A9CF-77CDCE87BC30}"/>
            </c:ext>
          </c:extLst>
        </c:ser>
        <c:ser>
          <c:idx val="13"/>
          <c:order val="13"/>
          <c:tx>
            <c:strRef>
              <c:f>'clusters F'!$O$114</c:f>
              <c:strCache>
                <c:ptCount val="1"/>
                <c:pt idx="0">
                  <c:v>Rickettsia Cluster_8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F'!$A$115:$A$124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F'!$O$115:$O$124</c:f>
              <c:numCache>
                <c:formatCode>General</c:formatCode>
                <c:ptCount val="10"/>
                <c:pt idx="0">
                  <c:v>0.1038421599169263</c:v>
                </c:pt>
                <c:pt idx="1">
                  <c:v>5.0882658359293877</c:v>
                </c:pt>
                <c:pt idx="2">
                  <c:v>4.1536863966770508</c:v>
                </c:pt>
                <c:pt idx="3">
                  <c:v>5.0882658359293877</c:v>
                </c:pt>
                <c:pt idx="4">
                  <c:v>8.826583592938734</c:v>
                </c:pt>
                <c:pt idx="5">
                  <c:v>6.8535825545171329</c:v>
                </c:pt>
                <c:pt idx="6">
                  <c:v>9.0342679127725845</c:v>
                </c:pt>
                <c:pt idx="7">
                  <c:v>3.426791277258566</c:v>
                </c:pt>
                <c:pt idx="8">
                  <c:v>1.8691588785046731</c:v>
                </c:pt>
                <c:pt idx="9">
                  <c:v>1.973001038421599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02-4E67-A9CF-77CDCE87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46511"/>
        <c:axId val="1428942767"/>
      </c:scatterChart>
      <c:valAx>
        <c:axId val="142894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8942767"/>
        <c:crosses val="autoZero"/>
        <c:crossBetween val="midCat"/>
      </c:valAx>
      <c:valAx>
        <c:axId val="14289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894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F,</a:t>
            </a:r>
            <a:r>
              <a:rPr lang="fr-FR" baseline="0"/>
              <a:t> Bacteroidota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F'!$H$179</c:f>
              <c:strCache>
                <c:ptCount val="1"/>
                <c:pt idx="0">
                  <c:v>Chryseobacterium Cluster_17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F'!$G$180:$G$189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F'!$H$180:$H$189</c:f>
              <c:numCache>
                <c:formatCode>General</c:formatCode>
                <c:ptCount val="10"/>
                <c:pt idx="0">
                  <c:v>1.2048192771084341</c:v>
                </c:pt>
                <c:pt idx="1">
                  <c:v>2.4096385542168681</c:v>
                </c:pt>
                <c:pt idx="2">
                  <c:v>5.4216867469879517</c:v>
                </c:pt>
                <c:pt idx="3">
                  <c:v>4.2168674698795181</c:v>
                </c:pt>
                <c:pt idx="4">
                  <c:v>0</c:v>
                </c:pt>
                <c:pt idx="5">
                  <c:v>7.8313253012048198</c:v>
                </c:pt>
                <c:pt idx="6">
                  <c:v>4.8192771084337354</c:v>
                </c:pt>
                <c:pt idx="7">
                  <c:v>1.2048192771084341</c:v>
                </c:pt>
                <c:pt idx="8">
                  <c:v>0.60240963855421692</c:v>
                </c:pt>
                <c:pt idx="9">
                  <c:v>2.4096385542168681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8-47D9-B9EA-63E262634A8A}"/>
            </c:ext>
          </c:extLst>
        </c:ser>
        <c:ser>
          <c:idx val="1"/>
          <c:order val="1"/>
          <c:tx>
            <c:strRef>
              <c:f>'clusters F'!$I$179</c:f>
              <c:strCache>
                <c:ptCount val="1"/>
                <c:pt idx="0">
                  <c:v>Porphyromonas Cluster_109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F'!$G$180:$G$189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F'!$I$180:$I$189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21.428571428571431</c:v>
                </c:pt>
                <c:pt idx="6">
                  <c:v>0</c:v>
                </c:pt>
                <c:pt idx="7">
                  <c:v>0</c:v>
                </c:pt>
                <c:pt idx="8">
                  <c:v>7.1428571428571423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08-47D9-B9EA-63E262634A8A}"/>
            </c:ext>
          </c:extLst>
        </c:ser>
        <c:ser>
          <c:idx val="2"/>
          <c:order val="2"/>
          <c:tx>
            <c:strRef>
              <c:f>'clusters F'!$J$179</c:f>
              <c:strCache>
                <c:ptCount val="1"/>
                <c:pt idx="0">
                  <c:v>Porphyromonas Cluster_12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F'!$G$180:$G$189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F'!$J$180:$J$189</c:f>
              <c:numCache>
                <c:formatCode>General</c:formatCode>
                <c:ptCount val="10"/>
                <c:pt idx="0">
                  <c:v>3.333333333333333</c:v>
                </c:pt>
                <c:pt idx="1">
                  <c:v>1.666666666666667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16.666666666666661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08-47D9-B9EA-63E26263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53855"/>
        <c:axId val="538448031"/>
      </c:scatterChart>
      <c:valAx>
        <c:axId val="53845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448031"/>
        <c:crosses val="autoZero"/>
        <c:crossBetween val="midCat"/>
      </c:valAx>
      <c:valAx>
        <c:axId val="5384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45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F, Bacillota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F'!$B$216</c:f>
              <c:strCache>
                <c:ptCount val="1"/>
                <c:pt idx="0">
                  <c:v>Helcococcus Cluster_86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F'!$B$217:$B$226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4.0816326530612246</c:v>
                </c:pt>
                <c:pt idx="3">
                  <c:v>8.1632653061224492</c:v>
                </c:pt>
                <c:pt idx="4">
                  <c:v>2.0408163265306118</c:v>
                </c:pt>
                <c:pt idx="5">
                  <c:v>2.0408163265306118</c:v>
                </c:pt>
                <c:pt idx="6">
                  <c:v>57.142857142857139</c:v>
                </c:pt>
                <c:pt idx="7">
                  <c:v>4.0816326530612246</c:v>
                </c:pt>
                <c:pt idx="8">
                  <c:v>2.0408163265306118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F-4855-992E-9CED032A0F70}"/>
            </c:ext>
          </c:extLst>
        </c:ser>
        <c:ser>
          <c:idx val="1"/>
          <c:order val="1"/>
          <c:tx>
            <c:strRef>
              <c:f>'clusters F'!$C$216</c:f>
              <c:strCache>
                <c:ptCount val="1"/>
                <c:pt idx="0">
                  <c:v>Multi-affiliation Cluster_9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F'!$C$217:$C$226</c:f>
              <c:numCache>
                <c:formatCode>General</c:formatCode>
                <c:ptCount val="10"/>
                <c:pt idx="0">
                  <c:v>0.31397174254317112</c:v>
                </c:pt>
                <c:pt idx="1">
                  <c:v>0.13455931823278761</c:v>
                </c:pt>
                <c:pt idx="2">
                  <c:v>0.5158107198923525</c:v>
                </c:pt>
                <c:pt idx="3">
                  <c:v>0.62794348508634223</c:v>
                </c:pt>
                <c:pt idx="4">
                  <c:v>1.5474321596770579</c:v>
                </c:pt>
                <c:pt idx="5">
                  <c:v>1.278313523211482</c:v>
                </c:pt>
                <c:pt idx="6">
                  <c:v>1.637138371832249</c:v>
                </c:pt>
                <c:pt idx="7">
                  <c:v>3.3415564027808919</c:v>
                </c:pt>
                <c:pt idx="8">
                  <c:v>2.5790535994617629</c:v>
                </c:pt>
                <c:pt idx="9">
                  <c:v>2.6239067055393588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CF-4855-992E-9CED032A0F70}"/>
            </c:ext>
          </c:extLst>
        </c:ser>
        <c:ser>
          <c:idx val="2"/>
          <c:order val="2"/>
          <c:tx>
            <c:strRef>
              <c:f>'clusters F'!$D$216</c:f>
              <c:strCache>
                <c:ptCount val="1"/>
                <c:pt idx="0">
                  <c:v>Peptoniphilus Cluster_82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F'!$D$217:$D$226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0.77519379844961245</c:v>
                </c:pt>
                <c:pt idx="6">
                  <c:v>13.95348837209302</c:v>
                </c:pt>
                <c:pt idx="7">
                  <c:v>3.8759689922480618</c:v>
                </c:pt>
                <c:pt idx="8">
                  <c:v>0.77519379844961245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CF-4855-992E-9CED032A0F70}"/>
            </c:ext>
          </c:extLst>
        </c:ser>
        <c:ser>
          <c:idx val="3"/>
          <c:order val="3"/>
          <c:tx>
            <c:strRef>
              <c:f>'clusters F'!$E$216</c:f>
              <c:strCache>
                <c:ptCount val="1"/>
                <c:pt idx="0">
                  <c:v>Staphylococcus Cluster_107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F'!$E$217:$E$226</c:f>
              <c:numCache>
                <c:formatCode>General</c:formatCode>
                <c:ptCount val="10"/>
                <c:pt idx="0">
                  <c:v>0</c:v>
                </c:pt>
                <c:pt idx="1">
                  <c:v>4.1666666666666661</c:v>
                </c:pt>
                <c:pt idx="2">
                  <c:v>0</c:v>
                </c:pt>
                <c:pt idx="3">
                  <c:v>0</c:v>
                </c:pt>
                <c:pt idx="4">
                  <c:v>8.3333333333333321</c:v>
                </c:pt>
                <c:pt idx="5">
                  <c:v>4.1666666666666661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CF-4855-992E-9CED032A0F70}"/>
            </c:ext>
          </c:extLst>
        </c:ser>
        <c:ser>
          <c:idx val="4"/>
          <c:order val="4"/>
          <c:tx>
            <c:strRef>
              <c:f>'clusters F'!$F$216</c:f>
              <c:strCache>
                <c:ptCount val="1"/>
                <c:pt idx="0">
                  <c:v>Staphylococcus Cluster_127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F'!$F$217:$F$226</c:f>
              <c:numCache>
                <c:formatCode>General</c:formatCode>
                <c:ptCount val="10"/>
                <c:pt idx="0">
                  <c:v>0</c:v>
                </c:pt>
                <c:pt idx="1">
                  <c:v>0.99009900990099009</c:v>
                </c:pt>
                <c:pt idx="2">
                  <c:v>0.49504950495049499</c:v>
                </c:pt>
                <c:pt idx="3">
                  <c:v>0</c:v>
                </c:pt>
                <c:pt idx="4">
                  <c:v>3.9603960396039599</c:v>
                </c:pt>
                <c:pt idx="5">
                  <c:v>6.9306930693069324</c:v>
                </c:pt>
                <c:pt idx="6">
                  <c:v>5.9405940594059414</c:v>
                </c:pt>
                <c:pt idx="7">
                  <c:v>3.9603960396039599</c:v>
                </c:pt>
                <c:pt idx="8">
                  <c:v>2.4752475247524748</c:v>
                </c:pt>
                <c:pt idx="9">
                  <c:v>9.4059405940594054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CF-4855-992E-9CED032A0F70}"/>
            </c:ext>
          </c:extLst>
        </c:ser>
        <c:ser>
          <c:idx val="5"/>
          <c:order val="5"/>
          <c:tx>
            <c:strRef>
              <c:f>'clusters F'!$G$216</c:f>
              <c:strCache>
                <c:ptCount val="1"/>
                <c:pt idx="0">
                  <c:v>Staphylococcus Cluster_196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F'!$G$217:$G$226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1.041666666666667</c:v>
                </c:pt>
                <c:pt idx="4">
                  <c:v>3.125</c:v>
                </c:pt>
                <c:pt idx="5">
                  <c:v>2.083333333333333</c:v>
                </c:pt>
                <c:pt idx="6">
                  <c:v>7.291666666666667</c:v>
                </c:pt>
                <c:pt idx="7">
                  <c:v>7.291666666666667</c:v>
                </c:pt>
                <c:pt idx="8">
                  <c:v>4.1666666666666661</c:v>
                </c:pt>
                <c:pt idx="9">
                  <c:v>11.45833333333333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CF-4855-992E-9CED032A0F70}"/>
            </c:ext>
          </c:extLst>
        </c:ser>
        <c:ser>
          <c:idx val="6"/>
          <c:order val="6"/>
          <c:tx>
            <c:strRef>
              <c:f>'clusters F'!$H$216</c:f>
              <c:strCache>
                <c:ptCount val="1"/>
                <c:pt idx="0">
                  <c:v>Staphylococcus Cluster_203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F'!$H$217:$H$226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1.5151515151515149</c:v>
                </c:pt>
                <c:pt idx="3">
                  <c:v>3.0303030303030298</c:v>
                </c:pt>
                <c:pt idx="4">
                  <c:v>1.5151515151515149</c:v>
                </c:pt>
                <c:pt idx="5">
                  <c:v>4.5454545454545459</c:v>
                </c:pt>
                <c:pt idx="6">
                  <c:v>12.121212121212119</c:v>
                </c:pt>
                <c:pt idx="7">
                  <c:v>12.121212121212119</c:v>
                </c:pt>
                <c:pt idx="8">
                  <c:v>7.5757575757575761</c:v>
                </c:pt>
                <c:pt idx="9">
                  <c:v>4.5454545454545459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9CF-4855-992E-9CED032A0F70}"/>
            </c:ext>
          </c:extLst>
        </c:ser>
        <c:ser>
          <c:idx val="7"/>
          <c:order val="7"/>
          <c:tx>
            <c:strRef>
              <c:f>'clusters F'!$I$216</c:f>
              <c:strCache>
                <c:ptCount val="1"/>
                <c:pt idx="0">
                  <c:v>Staphylococcus Cluster_353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F'!$I$217:$I$226</c:f>
              <c:numCache>
                <c:formatCode>General</c:formatCode>
                <c:ptCount val="10"/>
                <c:pt idx="0">
                  <c:v>0</c:v>
                </c:pt>
                <c:pt idx="1">
                  <c:v>3.5714285714285712</c:v>
                </c:pt>
                <c:pt idx="2">
                  <c:v>1.785714285714286</c:v>
                </c:pt>
                <c:pt idx="3">
                  <c:v>0.89285714285714279</c:v>
                </c:pt>
                <c:pt idx="4">
                  <c:v>7.1428571428571423</c:v>
                </c:pt>
                <c:pt idx="5">
                  <c:v>1.785714285714286</c:v>
                </c:pt>
                <c:pt idx="6">
                  <c:v>0</c:v>
                </c:pt>
                <c:pt idx="7">
                  <c:v>16.964285714285719</c:v>
                </c:pt>
                <c:pt idx="8">
                  <c:v>6.25</c:v>
                </c:pt>
                <c:pt idx="9">
                  <c:v>5.3571428571428568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CF-4855-992E-9CED032A0F70}"/>
            </c:ext>
          </c:extLst>
        </c:ser>
        <c:ser>
          <c:idx val="8"/>
          <c:order val="8"/>
          <c:tx>
            <c:strRef>
              <c:f>'clusters F'!$J$216</c:f>
              <c:strCache>
                <c:ptCount val="1"/>
                <c:pt idx="0">
                  <c:v>Staphylococcus Cluster_89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F'!$J$217:$J$226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6.9444444444444446</c:v>
                </c:pt>
                <c:pt idx="5">
                  <c:v>0</c:v>
                </c:pt>
                <c:pt idx="6">
                  <c:v>2.7777777777777781</c:v>
                </c:pt>
                <c:pt idx="7">
                  <c:v>0</c:v>
                </c:pt>
                <c:pt idx="8">
                  <c:v>0</c:v>
                </c:pt>
                <c:pt idx="9">
                  <c:v>2.7777777777777781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CF-4855-992E-9CED032A0F70}"/>
            </c:ext>
          </c:extLst>
        </c:ser>
        <c:ser>
          <c:idx val="9"/>
          <c:order val="9"/>
          <c:tx>
            <c:strRef>
              <c:f>'clusters F'!$K$216</c:f>
              <c:strCache>
                <c:ptCount val="1"/>
                <c:pt idx="0">
                  <c:v>Streptococcus Cluster_101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F'!$A$217:$A$226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F'!$K$217:$K$226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0.45871559633027531</c:v>
                </c:pt>
                <c:pt idx="4">
                  <c:v>1.3761467889908261</c:v>
                </c:pt>
                <c:pt idx="5">
                  <c:v>2.2935779816513762</c:v>
                </c:pt>
                <c:pt idx="6">
                  <c:v>5.5045871559633044</c:v>
                </c:pt>
                <c:pt idx="7">
                  <c:v>0.45871559633027531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CF-4855-992E-9CED032A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3183"/>
        <c:axId val="544503583"/>
      </c:scatterChart>
      <c:valAx>
        <c:axId val="54449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503583"/>
        <c:crosses val="autoZero"/>
        <c:crossBetween val="midCat"/>
      </c:valAx>
      <c:valAx>
        <c:axId val="5445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49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F, Fusobacteriota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F'!$I$235</c:f>
              <c:strCache>
                <c:ptCount val="1"/>
                <c:pt idx="0">
                  <c:v>Caviibacter Cluster_60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F'!$H$236:$H$245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F'!$I$236:$I$245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22.222222222222221</c:v>
                </c:pt>
                <c:pt idx="6">
                  <c:v>0</c:v>
                </c:pt>
                <c:pt idx="7">
                  <c:v>11.111111111111111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1-4A7E-A609-23E52E5543B2}"/>
            </c:ext>
          </c:extLst>
        </c:ser>
        <c:ser>
          <c:idx val="1"/>
          <c:order val="1"/>
          <c:tx>
            <c:strRef>
              <c:f>'clusters F'!$J$235</c:f>
              <c:strCache>
                <c:ptCount val="1"/>
                <c:pt idx="0">
                  <c:v>Fusobacterium Cluster_18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F'!$H$236:$H$245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F'!$J$236:$J$245</c:f>
              <c:numCache>
                <c:formatCode>General</c:formatCode>
                <c:ptCount val="10"/>
                <c:pt idx="0">
                  <c:v>5.4545454545454541</c:v>
                </c:pt>
                <c:pt idx="1">
                  <c:v>1.8181818181818179</c:v>
                </c:pt>
                <c:pt idx="2">
                  <c:v>3.6363636363636358</c:v>
                </c:pt>
                <c:pt idx="3">
                  <c:v>16.36363636363636</c:v>
                </c:pt>
                <c:pt idx="4">
                  <c:v>0</c:v>
                </c:pt>
                <c:pt idx="5">
                  <c:v>3.6363636363636358</c:v>
                </c:pt>
                <c:pt idx="6">
                  <c:v>1.8181818181818179</c:v>
                </c:pt>
                <c:pt idx="7">
                  <c:v>0</c:v>
                </c:pt>
                <c:pt idx="8">
                  <c:v>0</c:v>
                </c:pt>
                <c:pt idx="9">
                  <c:v>1.8181818181818179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B1-4A7E-A609-23E52E5543B2}"/>
            </c:ext>
          </c:extLst>
        </c:ser>
        <c:ser>
          <c:idx val="2"/>
          <c:order val="2"/>
          <c:tx>
            <c:strRef>
              <c:f>'clusters F'!$K$235</c:f>
              <c:strCache>
                <c:ptCount val="1"/>
                <c:pt idx="0">
                  <c:v>Fusobacterium Cluster_62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F'!$H$236:$H$245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F'!$K$236:$K$245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1.785714285714286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B1-4A7E-A609-23E52E5543B2}"/>
            </c:ext>
          </c:extLst>
        </c:ser>
        <c:ser>
          <c:idx val="3"/>
          <c:order val="3"/>
          <c:tx>
            <c:strRef>
              <c:f>'clusters F'!$L$235</c:f>
              <c:strCache>
                <c:ptCount val="1"/>
                <c:pt idx="0">
                  <c:v>Fusobacterium Cluster_96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F'!$H$236:$H$245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F'!$L$236:$L$245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4.5454545454545459</c:v>
                </c:pt>
                <c:pt idx="3">
                  <c:v>9.0909090909090917</c:v>
                </c:pt>
                <c:pt idx="4">
                  <c:v>0</c:v>
                </c:pt>
                <c:pt idx="5">
                  <c:v>9.0909090909090917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B1-4A7E-A609-23E52E55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91695"/>
        <c:axId val="553092111"/>
      </c:scatterChart>
      <c:valAx>
        <c:axId val="5530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092111"/>
        <c:crosses val="autoZero"/>
        <c:crossBetween val="midCat"/>
      </c:valAx>
      <c:valAx>
        <c:axId val="5530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F, Francisella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F'!$O$133</c:f>
              <c:strCache>
                <c:ptCount val="1"/>
                <c:pt idx="0">
                  <c:v>Francisella Cluster_11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F'!$O$134:$O$143</c:f>
              <c:numCache>
                <c:formatCode>General</c:formatCode>
                <c:ptCount val="10"/>
                <c:pt idx="0">
                  <c:v>0</c:v>
                </c:pt>
                <c:pt idx="1">
                  <c:v>1.7369727047146399</c:v>
                </c:pt>
                <c:pt idx="2">
                  <c:v>1.7369727047146399</c:v>
                </c:pt>
                <c:pt idx="3">
                  <c:v>3.225806451612903</c:v>
                </c:pt>
                <c:pt idx="4">
                  <c:v>7.4441687344913143</c:v>
                </c:pt>
                <c:pt idx="5">
                  <c:v>2.7295285359801489</c:v>
                </c:pt>
                <c:pt idx="6">
                  <c:v>7.4441687344913143</c:v>
                </c:pt>
                <c:pt idx="7">
                  <c:v>3.4739454094292812</c:v>
                </c:pt>
                <c:pt idx="8">
                  <c:v>2.9776674937965262</c:v>
                </c:pt>
                <c:pt idx="9">
                  <c:v>0.99255583126550873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3-4763-AEF9-7E9AE8FB8313}"/>
            </c:ext>
          </c:extLst>
        </c:ser>
        <c:ser>
          <c:idx val="1"/>
          <c:order val="1"/>
          <c:tx>
            <c:strRef>
              <c:f>'clusters F'!$P$133</c:f>
              <c:strCache>
                <c:ptCount val="1"/>
                <c:pt idx="0">
                  <c:v>Francisella Cluster_123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F'!$P$134:$P$143</c:f>
              <c:numCache>
                <c:formatCode>General</c:formatCode>
                <c:ptCount val="10"/>
                <c:pt idx="0">
                  <c:v>0</c:v>
                </c:pt>
                <c:pt idx="1">
                  <c:v>0.45871559633027531</c:v>
                </c:pt>
                <c:pt idx="2">
                  <c:v>0.45871559633027531</c:v>
                </c:pt>
                <c:pt idx="3">
                  <c:v>4.5871559633027523</c:v>
                </c:pt>
                <c:pt idx="4">
                  <c:v>2.7522935779816522</c:v>
                </c:pt>
                <c:pt idx="5">
                  <c:v>1.3761467889908261</c:v>
                </c:pt>
                <c:pt idx="6">
                  <c:v>5.9633027522935782</c:v>
                </c:pt>
                <c:pt idx="7">
                  <c:v>4.1284403669724776</c:v>
                </c:pt>
                <c:pt idx="8">
                  <c:v>5.5045871559633044</c:v>
                </c:pt>
                <c:pt idx="9">
                  <c:v>1.834862385321101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C3-4763-AEF9-7E9AE8FB8313}"/>
            </c:ext>
          </c:extLst>
        </c:ser>
        <c:ser>
          <c:idx val="2"/>
          <c:order val="2"/>
          <c:tx>
            <c:strRef>
              <c:f>'clusters F'!$Q$133</c:f>
              <c:strCache>
                <c:ptCount val="1"/>
                <c:pt idx="0">
                  <c:v>Francisella Cluster_124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F'!$Q$134:$Q$143</c:f>
              <c:numCache>
                <c:formatCode>General</c:formatCode>
                <c:ptCount val="10"/>
                <c:pt idx="0">
                  <c:v>0</c:v>
                </c:pt>
                <c:pt idx="1">
                  <c:v>4.5454545454545459</c:v>
                </c:pt>
                <c:pt idx="2">
                  <c:v>4.5454545454545459</c:v>
                </c:pt>
                <c:pt idx="3">
                  <c:v>0</c:v>
                </c:pt>
                <c:pt idx="4">
                  <c:v>18.18181818181818</c:v>
                </c:pt>
                <c:pt idx="5">
                  <c:v>4.5454545454545459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C3-4763-AEF9-7E9AE8FB8313}"/>
            </c:ext>
          </c:extLst>
        </c:ser>
        <c:ser>
          <c:idx val="3"/>
          <c:order val="3"/>
          <c:tx>
            <c:strRef>
              <c:f>'clusters F'!$R$133</c:f>
              <c:strCache>
                <c:ptCount val="1"/>
                <c:pt idx="0">
                  <c:v>Francisella Cluster_155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F'!$R$134:$R$143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3.3898305084745761</c:v>
                </c:pt>
                <c:pt idx="3">
                  <c:v>6.7796610169491522</c:v>
                </c:pt>
                <c:pt idx="4">
                  <c:v>5.0847457627118651</c:v>
                </c:pt>
                <c:pt idx="5">
                  <c:v>0</c:v>
                </c:pt>
                <c:pt idx="6">
                  <c:v>0</c:v>
                </c:pt>
                <c:pt idx="7">
                  <c:v>8.4745762711864394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C3-4763-AEF9-7E9AE8FB8313}"/>
            </c:ext>
          </c:extLst>
        </c:ser>
        <c:ser>
          <c:idx val="4"/>
          <c:order val="4"/>
          <c:tx>
            <c:strRef>
              <c:f>'clusters F'!$S$133</c:f>
              <c:strCache>
                <c:ptCount val="1"/>
                <c:pt idx="0">
                  <c:v>Francisella Cluster_200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F'!$S$134:$S$143</c:f>
              <c:numCache>
                <c:formatCode>General</c:formatCode>
                <c:ptCount val="10"/>
                <c:pt idx="0">
                  <c:v>0</c:v>
                </c:pt>
                <c:pt idx="1">
                  <c:v>2.7777777777777781</c:v>
                </c:pt>
                <c:pt idx="2">
                  <c:v>0</c:v>
                </c:pt>
                <c:pt idx="3">
                  <c:v>7.1428571428571423</c:v>
                </c:pt>
                <c:pt idx="4">
                  <c:v>2.7777777777777781</c:v>
                </c:pt>
                <c:pt idx="5">
                  <c:v>5.9523809523809517</c:v>
                </c:pt>
                <c:pt idx="6">
                  <c:v>3.5714285714285712</c:v>
                </c:pt>
                <c:pt idx="7">
                  <c:v>3.174603174603174</c:v>
                </c:pt>
                <c:pt idx="8">
                  <c:v>5.9523809523809517</c:v>
                </c:pt>
                <c:pt idx="9">
                  <c:v>4.3650793650793647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C3-4763-AEF9-7E9AE8FB8313}"/>
            </c:ext>
          </c:extLst>
        </c:ser>
        <c:ser>
          <c:idx val="5"/>
          <c:order val="5"/>
          <c:tx>
            <c:strRef>
              <c:f>'clusters F'!$T$133</c:f>
              <c:strCache>
                <c:ptCount val="1"/>
                <c:pt idx="0">
                  <c:v>Francisella Cluster_211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F'!$T$134:$T$143</c:f>
              <c:numCache>
                <c:formatCode>General</c:formatCode>
                <c:ptCount val="10"/>
                <c:pt idx="0">
                  <c:v>1.612903225806452</c:v>
                </c:pt>
                <c:pt idx="1">
                  <c:v>0</c:v>
                </c:pt>
                <c:pt idx="2">
                  <c:v>0</c:v>
                </c:pt>
                <c:pt idx="3">
                  <c:v>8.870967741935484</c:v>
                </c:pt>
                <c:pt idx="4">
                  <c:v>0</c:v>
                </c:pt>
                <c:pt idx="5">
                  <c:v>1.612903225806452</c:v>
                </c:pt>
                <c:pt idx="6">
                  <c:v>5.6451612903225801</c:v>
                </c:pt>
                <c:pt idx="7">
                  <c:v>3.225806451612903</c:v>
                </c:pt>
                <c:pt idx="8">
                  <c:v>3.225806451612903</c:v>
                </c:pt>
                <c:pt idx="9">
                  <c:v>2.419354838709677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C3-4763-AEF9-7E9AE8FB8313}"/>
            </c:ext>
          </c:extLst>
        </c:ser>
        <c:ser>
          <c:idx val="6"/>
          <c:order val="6"/>
          <c:tx>
            <c:strRef>
              <c:f>'clusters F'!$U$133</c:f>
              <c:strCache>
                <c:ptCount val="1"/>
                <c:pt idx="0">
                  <c:v>Francisella Cluster_3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F'!$U$134:$U$143</c:f>
              <c:numCache>
                <c:formatCode>General</c:formatCode>
                <c:ptCount val="10"/>
                <c:pt idx="0">
                  <c:v>0.83127426756088951</c:v>
                </c:pt>
                <c:pt idx="1">
                  <c:v>2.2096717260854222</c:v>
                </c:pt>
                <c:pt idx="2">
                  <c:v>1.415460642428521</c:v>
                </c:pt>
                <c:pt idx="3">
                  <c:v>5.6247793858100952</c:v>
                </c:pt>
                <c:pt idx="4">
                  <c:v>5.2470878926932576</c:v>
                </c:pt>
                <c:pt idx="5">
                  <c:v>5.596540769502294</c:v>
                </c:pt>
                <c:pt idx="6">
                  <c:v>5.6706671373102706</c:v>
                </c:pt>
                <c:pt idx="7">
                  <c:v>5.5665372396752559</c:v>
                </c:pt>
                <c:pt idx="8">
                  <c:v>6.0748323332156726</c:v>
                </c:pt>
                <c:pt idx="9">
                  <c:v>3.4133427462054362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C3-4763-AEF9-7E9AE8FB8313}"/>
            </c:ext>
          </c:extLst>
        </c:ser>
        <c:ser>
          <c:idx val="7"/>
          <c:order val="7"/>
          <c:tx>
            <c:strRef>
              <c:f>'clusters F'!$V$133</c:f>
              <c:strCache>
                <c:ptCount val="1"/>
                <c:pt idx="0">
                  <c:v>Francisella Cluster_5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F'!$V$134:$V$143</c:f>
              <c:numCache>
                <c:formatCode>General</c:formatCode>
                <c:ptCount val="10"/>
                <c:pt idx="0">
                  <c:v>1.449275362318841</c:v>
                </c:pt>
                <c:pt idx="1">
                  <c:v>1.449275362318841</c:v>
                </c:pt>
                <c:pt idx="2">
                  <c:v>5.0724637681159424</c:v>
                </c:pt>
                <c:pt idx="3">
                  <c:v>3.9855072463768111</c:v>
                </c:pt>
                <c:pt idx="4">
                  <c:v>23.188405797101449</c:v>
                </c:pt>
                <c:pt idx="5">
                  <c:v>9.7826086956521738</c:v>
                </c:pt>
                <c:pt idx="6">
                  <c:v>2.1739130434782612</c:v>
                </c:pt>
                <c:pt idx="7">
                  <c:v>0.72463768115942029</c:v>
                </c:pt>
                <c:pt idx="8">
                  <c:v>1.811594202898551</c:v>
                </c:pt>
                <c:pt idx="9">
                  <c:v>5.0724637681159424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C3-4763-AEF9-7E9AE8FB8313}"/>
            </c:ext>
          </c:extLst>
        </c:ser>
        <c:ser>
          <c:idx val="8"/>
          <c:order val="8"/>
          <c:tx>
            <c:strRef>
              <c:f>'clusters F'!$W$133</c:f>
              <c:strCache>
                <c:ptCount val="1"/>
                <c:pt idx="0">
                  <c:v>Francisella Cluster_55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F'!$W$134:$W$143</c:f>
              <c:numCache>
                <c:formatCode>General</c:formatCode>
                <c:ptCount val="10"/>
                <c:pt idx="0">
                  <c:v>1.671309192200557</c:v>
                </c:pt>
                <c:pt idx="1">
                  <c:v>1.9498607242339829</c:v>
                </c:pt>
                <c:pt idx="2">
                  <c:v>1.392757660167131</c:v>
                </c:pt>
                <c:pt idx="3">
                  <c:v>10.863509749303621</c:v>
                </c:pt>
                <c:pt idx="4">
                  <c:v>8.3565459610027855</c:v>
                </c:pt>
                <c:pt idx="5">
                  <c:v>10.02785515320334</c:v>
                </c:pt>
                <c:pt idx="6">
                  <c:v>6.1281337047353759</c:v>
                </c:pt>
                <c:pt idx="7">
                  <c:v>10.5849582172702</c:v>
                </c:pt>
                <c:pt idx="8">
                  <c:v>8.9136490250696383</c:v>
                </c:pt>
                <c:pt idx="9">
                  <c:v>4.1782729805013927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C3-4763-AEF9-7E9AE8FB8313}"/>
            </c:ext>
          </c:extLst>
        </c:ser>
        <c:ser>
          <c:idx val="9"/>
          <c:order val="9"/>
          <c:tx>
            <c:strRef>
              <c:f>'clusters F'!$X$133</c:f>
              <c:strCache>
                <c:ptCount val="1"/>
                <c:pt idx="0">
                  <c:v>Francisella Cluster_87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F'!$N$134:$N$143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F'!$X$134:$X$143</c:f>
              <c:numCache>
                <c:formatCode>General</c:formatCode>
                <c:ptCount val="10"/>
                <c:pt idx="0">
                  <c:v>1.5463917525773201</c:v>
                </c:pt>
                <c:pt idx="1">
                  <c:v>1.0309278350515461</c:v>
                </c:pt>
                <c:pt idx="2">
                  <c:v>3.0927835051546388</c:v>
                </c:pt>
                <c:pt idx="3">
                  <c:v>12.88659793814433</c:v>
                </c:pt>
                <c:pt idx="4">
                  <c:v>12.88659793814433</c:v>
                </c:pt>
                <c:pt idx="5">
                  <c:v>10.82474226804124</c:v>
                </c:pt>
                <c:pt idx="6">
                  <c:v>4.6391752577319592</c:v>
                </c:pt>
                <c:pt idx="7">
                  <c:v>10.309278350515459</c:v>
                </c:pt>
                <c:pt idx="8">
                  <c:v>10.309278350515459</c:v>
                </c:pt>
                <c:pt idx="9">
                  <c:v>3.608247422680412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C3-4763-AEF9-7E9AE8FB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38143"/>
        <c:axId val="549441055"/>
      </c:scatterChart>
      <c:valAx>
        <c:axId val="5494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441055"/>
        <c:crosses val="autoZero"/>
        <c:crossBetween val="midCat"/>
      </c:valAx>
      <c:valAx>
        <c:axId val="549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43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F,</a:t>
            </a:r>
            <a:r>
              <a:rPr lang="fr-FR" baseline="0"/>
              <a:t> Pseudomonadota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F'!$AC$161</c:f>
              <c:strCache>
                <c:ptCount val="1"/>
                <c:pt idx="0">
                  <c:v>Acinetobacter Cluster_139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F'!$AC$162:$AC$171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1.2987012987012989</c:v>
                </c:pt>
                <c:pt idx="3">
                  <c:v>1.2987012987012989</c:v>
                </c:pt>
                <c:pt idx="4">
                  <c:v>0</c:v>
                </c:pt>
                <c:pt idx="5">
                  <c:v>5.1948051948051948</c:v>
                </c:pt>
                <c:pt idx="6">
                  <c:v>1.2987012987012989</c:v>
                </c:pt>
                <c:pt idx="7">
                  <c:v>2.5974025974025969</c:v>
                </c:pt>
                <c:pt idx="8">
                  <c:v>0</c:v>
                </c:pt>
                <c:pt idx="9">
                  <c:v>1.2987012987012989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2-488F-9041-A2180DFA35CC}"/>
            </c:ext>
          </c:extLst>
        </c:ser>
        <c:ser>
          <c:idx val="1"/>
          <c:order val="1"/>
          <c:tx>
            <c:strRef>
              <c:f>'clusters F'!$AD$161</c:f>
              <c:strCache>
                <c:ptCount val="1"/>
                <c:pt idx="0">
                  <c:v>Acinetobacter Cluster_31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F'!$AD$162:$AD$171</c:f>
              <c:numCache>
                <c:formatCode>General</c:formatCode>
                <c:ptCount val="10"/>
                <c:pt idx="0">
                  <c:v>0</c:v>
                </c:pt>
                <c:pt idx="1">
                  <c:v>0.49504950495049499</c:v>
                </c:pt>
                <c:pt idx="2">
                  <c:v>0.99009900990099009</c:v>
                </c:pt>
                <c:pt idx="3">
                  <c:v>0.99009900990099009</c:v>
                </c:pt>
                <c:pt idx="4">
                  <c:v>0</c:v>
                </c:pt>
                <c:pt idx="5">
                  <c:v>0.49504950495049499</c:v>
                </c:pt>
                <c:pt idx="6">
                  <c:v>4.9504950495049496</c:v>
                </c:pt>
                <c:pt idx="7">
                  <c:v>3.9603960396039599</c:v>
                </c:pt>
                <c:pt idx="8">
                  <c:v>0.49504950495049499</c:v>
                </c:pt>
                <c:pt idx="9">
                  <c:v>0.49504950495049499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E2-488F-9041-A2180DFA35CC}"/>
            </c:ext>
          </c:extLst>
        </c:ser>
        <c:ser>
          <c:idx val="2"/>
          <c:order val="2"/>
          <c:tx>
            <c:strRef>
              <c:f>'clusters F'!$AE$161</c:f>
              <c:strCache>
                <c:ptCount val="1"/>
                <c:pt idx="0">
                  <c:v>Brevundimonas Cluster_145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F'!$AE$162:$AE$171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2.3255813953488369</c:v>
                </c:pt>
                <c:pt idx="3">
                  <c:v>0</c:v>
                </c:pt>
                <c:pt idx="4">
                  <c:v>0</c:v>
                </c:pt>
                <c:pt idx="5">
                  <c:v>6.9767441860465116</c:v>
                </c:pt>
                <c:pt idx="6">
                  <c:v>11.627906976744191</c:v>
                </c:pt>
                <c:pt idx="7">
                  <c:v>2.3255813953488369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E2-488F-9041-A2180DFA35CC}"/>
            </c:ext>
          </c:extLst>
        </c:ser>
        <c:ser>
          <c:idx val="3"/>
          <c:order val="3"/>
          <c:tx>
            <c:strRef>
              <c:f>'clusters F'!$AF$161</c:f>
              <c:strCache>
                <c:ptCount val="1"/>
                <c:pt idx="0">
                  <c:v>Caenimonas Cluster_108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F'!$AF$162:$AF$171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8.3333333333333321</c:v>
                </c:pt>
                <c:pt idx="4">
                  <c:v>2.7777777777777781</c:v>
                </c:pt>
                <c:pt idx="5">
                  <c:v>0</c:v>
                </c:pt>
                <c:pt idx="6">
                  <c:v>8.3333333333333321</c:v>
                </c:pt>
                <c:pt idx="7">
                  <c:v>5.5555555555555554</c:v>
                </c:pt>
                <c:pt idx="8">
                  <c:v>2.7777777777777781</c:v>
                </c:pt>
                <c:pt idx="9">
                  <c:v>2.7777777777777781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E2-488F-9041-A2180DFA35CC}"/>
            </c:ext>
          </c:extLst>
        </c:ser>
        <c:ser>
          <c:idx val="4"/>
          <c:order val="4"/>
          <c:tx>
            <c:strRef>
              <c:f>'clusters F'!$AG$161</c:f>
              <c:strCache>
                <c:ptCount val="1"/>
                <c:pt idx="0">
                  <c:v>Caenimonas Cluster_166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F'!$AG$162:$AG$171</c:f>
              <c:numCache>
                <c:formatCode>General</c:formatCode>
                <c:ptCount val="10"/>
                <c:pt idx="0">
                  <c:v>0</c:v>
                </c:pt>
                <c:pt idx="1">
                  <c:v>2.8571428571428572</c:v>
                </c:pt>
                <c:pt idx="2">
                  <c:v>2.8571428571428572</c:v>
                </c:pt>
                <c:pt idx="3">
                  <c:v>2.8571428571428572</c:v>
                </c:pt>
                <c:pt idx="4">
                  <c:v>0</c:v>
                </c:pt>
                <c:pt idx="5">
                  <c:v>0</c:v>
                </c:pt>
                <c:pt idx="6">
                  <c:v>8.5714285714285712</c:v>
                </c:pt>
                <c:pt idx="7">
                  <c:v>17.142857142857139</c:v>
                </c:pt>
                <c:pt idx="8">
                  <c:v>0</c:v>
                </c:pt>
                <c:pt idx="9">
                  <c:v>8.5714285714285712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E2-488F-9041-A2180DFA35CC}"/>
            </c:ext>
          </c:extLst>
        </c:ser>
        <c:ser>
          <c:idx val="5"/>
          <c:order val="5"/>
          <c:tx>
            <c:strRef>
              <c:f>'clusters F'!$AH$161</c:f>
              <c:strCache>
                <c:ptCount val="1"/>
                <c:pt idx="0">
                  <c:v>Comamonas Cluster_36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F'!$AH$162:$AH$171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2.7777777777777781</c:v>
                </c:pt>
                <c:pt idx="3">
                  <c:v>5.5555555555555554</c:v>
                </c:pt>
                <c:pt idx="4">
                  <c:v>0</c:v>
                </c:pt>
                <c:pt idx="5">
                  <c:v>5.5555555555555554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2.7777777777777781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E2-488F-9041-A2180DFA35CC}"/>
            </c:ext>
          </c:extLst>
        </c:ser>
        <c:ser>
          <c:idx val="6"/>
          <c:order val="6"/>
          <c:tx>
            <c:strRef>
              <c:f>'clusters F'!$AI$161</c:f>
              <c:strCache>
                <c:ptCount val="1"/>
                <c:pt idx="0">
                  <c:v>Comamonas Cluster_52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F'!$AI$162:$AI$171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16.666666666666661</c:v>
                </c:pt>
                <c:pt idx="3">
                  <c:v>10</c:v>
                </c:pt>
                <c:pt idx="4">
                  <c:v>0</c:v>
                </c:pt>
                <c:pt idx="5">
                  <c:v>3.333333333333333</c:v>
                </c:pt>
                <c:pt idx="6">
                  <c:v>16.666666666666661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E2-488F-9041-A2180DFA35CC}"/>
            </c:ext>
          </c:extLst>
        </c:ser>
        <c:ser>
          <c:idx val="7"/>
          <c:order val="7"/>
          <c:tx>
            <c:strRef>
              <c:f>'clusters F'!$AJ$161</c:f>
              <c:strCache>
                <c:ptCount val="1"/>
                <c:pt idx="0">
                  <c:v>Halomonas Cluster_50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F'!$AJ$162:$AJ$171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5.1724137931034484</c:v>
                </c:pt>
                <c:pt idx="4">
                  <c:v>3.4482758620689649</c:v>
                </c:pt>
                <c:pt idx="5">
                  <c:v>1.7241379310344831</c:v>
                </c:pt>
                <c:pt idx="6">
                  <c:v>8.6206896551724146</c:v>
                </c:pt>
                <c:pt idx="7">
                  <c:v>0</c:v>
                </c:pt>
                <c:pt idx="8">
                  <c:v>12.068965517241381</c:v>
                </c:pt>
                <c:pt idx="9">
                  <c:v>10.3448275862069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E2-488F-9041-A2180DFA35CC}"/>
            </c:ext>
          </c:extLst>
        </c:ser>
        <c:ser>
          <c:idx val="8"/>
          <c:order val="8"/>
          <c:tx>
            <c:strRef>
              <c:f>'clusters F'!$AK$161</c:f>
              <c:strCache>
                <c:ptCount val="1"/>
                <c:pt idx="0">
                  <c:v>Halomonas Cluster_67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F'!$AK$162:$AK$171</c:f>
              <c:numCache>
                <c:formatCode>General</c:formatCode>
                <c:ptCount val="10"/>
                <c:pt idx="0">
                  <c:v>0</c:v>
                </c:pt>
                <c:pt idx="1">
                  <c:v>1.7391304347826091</c:v>
                </c:pt>
                <c:pt idx="2">
                  <c:v>0.86956521739130432</c:v>
                </c:pt>
                <c:pt idx="3">
                  <c:v>0</c:v>
                </c:pt>
                <c:pt idx="4">
                  <c:v>6.0869565217391308</c:v>
                </c:pt>
                <c:pt idx="5">
                  <c:v>6.0869565217391308</c:v>
                </c:pt>
                <c:pt idx="6">
                  <c:v>2.6086956521739131</c:v>
                </c:pt>
                <c:pt idx="7">
                  <c:v>1.7391304347826091</c:v>
                </c:pt>
                <c:pt idx="8">
                  <c:v>1.7391304347826091</c:v>
                </c:pt>
                <c:pt idx="9">
                  <c:v>1.7391304347826091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E2-488F-9041-A2180DFA35CC}"/>
            </c:ext>
          </c:extLst>
        </c:ser>
        <c:ser>
          <c:idx val="9"/>
          <c:order val="9"/>
          <c:tx>
            <c:strRef>
              <c:f>'clusters F'!$AL$161</c:f>
              <c:strCache>
                <c:ptCount val="1"/>
                <c:pt idx="0">
                  <c:v>Mannheimia Cluster_37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F'!$AL$162:$AL$171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2.5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0E2-488F-9041-A2180DFA35CC}"/>
            </c:ext>
          </c:extLst>
        </c:ser>
        <c:ser>
          <c:idx val="10"/>
          <c:order val="10"/>
          <c:tx>
            <c:strRef>
              <c:f>'clusters F'!$AM$161</c:f>
              <c:strCache>
                <c:ptCount val="1"/>
                <c:pt idx="0">
                  <c:v>M.-aff. ASV (Moraxellaceae family) Cluster_20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F'!$AM$162:$AM$171</c:f>
              <c:numCache>
                <c:formatCode>General</c:formatCode>
                <c:ptCount val="10"/>
                <c:pt idx="0">
                  <c:v>0.3546099290780142</c:v>
                </c:pt>
                <c:pt idx="1">
                  <c:v>0.70921985815602839</c:v>
                </c:pt>
                <c:pt idx="2">
                  <c:v>0.3546099290780142</c:v>
                </c:pt>
                <c:pt idx="3">
                  <c:v>0.3546099290780142</c:v>
                </c:pt>
                <c:pt idx="4">
                  <c:v>1.773049645390071</c:v>
                </c:pt>
                <c:pt idx="5">
                  <c:v>0.70921985815602839</c:v>
                </c:pt>
                <c:pt idx="6">
                  <c:v>2.3049645390070919</c:v>
                </c:pt>
                <c:pt idx="7">
                  <c:v>0.53191489361702127</c:v>
                </c:pt>
                <c:pt idx="8">
                  <c:v>0.1773049645390071</c:v>
                </c:pt>
                <c:pt idx="9">
                  <c:v>0.53191489361702127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0E2-488F-9041-A2180DFA35CC}"/>
            </c:ext>
          </c:extLst>
        </c:ser>
        <c:ser>
          <c:idx val="11"/>
          <c:order val="11"/>
          <c:tx>
            <c:strRef>
              <c:f>'clusters F'!$AN$161</c:f>
              <c:strCache>
                <c:ptCount val="1"/>
                <c:pt idx="0">
                  <c:v>M.-aff. ASV (Comamonadaceae family) Cluster_221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F'!$AN$162:$AN$171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0E2-488F-9041-A2180DFA35CC}"/>
            </c:ext>
          </c:extLst>
        </c:ser>
        <c:ser>
          <c:idx val="12"/>
          <c:order val="12"/>
          <c:tx>
            <c:strRef>
              <c:f>'clusters F'!$AO$161</c:f>
              <c:strCache>
                <c:ptCount val="1"/>
                <c:pt idx="0">
                  <c:v>M.-aff. ASV (Comamonadaceae family) Cluster_48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F'!$AO$162:$AO$171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3.5714285714285712</c:v>
                </c:pt>
                <c:pt idx="3">
                  <c:v>14.285714285714279</c:v>
                </c:pt>
                <c:pt idx="4">
                  <c:v>10.71428571428571</c:v>
                </c:pt>
                <c:pt idx="5">
                  <c:v>10.71428571428571</c:v>
                </c:pt>
                <c:pt idx="6">
                  <c:v>7.1428571428571423</c:v>
                </c:pt>
                <c:pt idx="7">
                  <c:v>3.5714285714285712</c:v>
                </c:pt>
                <c:pt idx="8">
                  <c:v>3.5714285714285712</c:v>
                </c:pt>
                <c:pt idx="9">
                  <c:v>3.5714285714285712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0E2-488F-9041-A2180DFA35CC}"/>
            </c:ext>
          </c:extLst>
        </c:ser>
        <c:ser>
          <c:idx val="13"/>
          <c:order val="13"/>
          <c:tx>
            <c:strRef>
              <c:f>'clusters F'!$AP$161</c:f>
              <c:strCache>
                <c:ptCount val="1"/>
                <c:pt idx="0">
                  <c:v>M.-aff. ASV (Comamonadaceae family) Cluster_53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F'!$AP$162:$AP$171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2.7777777777777781</c:v>
                </c:pt>
                <c:pt idx="4">
                  <c:v>2.7777777777777781</c:v>
                </c:pt>
                <c:pt idx="5">
                  <c:v>2.7777777777777781</c:v>
                </c:pt>
                <c:pt idx="6">
                  <c:v>8.3333333333333321</c:v>
                </c:pt>
                <c:pt idx="7">
                  <c:v>0</c:v>
                </c:pt>
                <c:pt idx="8">
                  <c:v>2.7777777777777781</c:v>
                </c:pt>
                <c:pt idx="9">
                  <c:v>5.5555555555555554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0E2-488F-9041-A2180DFA35CC}"/>
            </c:ext>
          </c:extLst>
        </c:ser>
        <c:ser>
          <c:idx val="14"/>
          <c:order val="14"/>
          <c:tx>
            <c:strRef>
              <c:f>'clusters F'!$AQ$161</c:f>
              <c:strCache>
                <c:ptCount val="1"/>
                <c:pt idx="0">
                  <c:v>M.-aff. ASV (Comamonadaceae family) Cluster_6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F'!$AQ$162:$AQ$171</c:f>
              <c:numCache>
                <c:formatCode>General</c:formatCode>
                <c:ptCount val="10"/>
                <c:pt idx="0">
                  <c:v>0.3968253968253968</c:v>
                </c:pt>
                <c:pt idx="1">
                  <c:v>1.19047619047619</c:v>
                </c:pt>
                <c:pt idx="2">
                  <c:v>1.984126984126984</c:v>
                </c:pt>
                <c:pt idx="3">
                  <c:v>5.5555555555555554</c:v>
                </c:pt>
                <c:pt idx="4">
                  <c:v>4.3650793650793647</c:v>
                </c:pt>
                <c:pt idx="5">
                  <c:v>1.587301587301587</c:v>
                </c:pt>
                <c:pt idx="6">
                  <c:v>4.7619047619047619</c:v>
                </c:pt>
                <c:pt idx="7">
                  <c:v>4.3650793650793647</c:v>
                </c:pt>
                <c:pt idx="8">
                  <c:v>1.984126984126984</c:v>
                </c:pt>
                <c:pt idx="9">
                  <c:v>3.174603174603174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0E2-488F-9041-A2180DFA35CC}"/>
            </c:ext>
          </c:extLst>
        </c:ser>
        <c:ser>
          <c:idx val="15"/>
          <c:order val="15"/>
          <c:tx>
            <c:strRef>
              <c:f>'clusters F'!$AR$161</c:f>
              <c:strCache>
                <c:ptCount val="1"/>
                <c:pt idx="0">
                  <c:v>M.-aff. ASV (Comamonadaceae family) Cluster_84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F'!$AR$162:$AR$171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2.6315789473684208</c:v>
                </c:pt>
                <c:pt idx="3">
                  <c:v>18.421052631578949</c:v>
                </c:pt>
                <c:pt idx="4">
                  <c:v>2.6315789473684208</c:v>
                </c:pt>
                <c:pt idx="5">
                  <c:v>0</c:v>
                </c:pt>
                <c:pt idx="6">
                  <c:v>0</c:v>
                </c:pt>
                <c:pt idx="7">
                  <c:v>10.52631578947368</c:v>
                </c:pt>
                <c:pt idx="8">
                  <c:v>2.6315789473684208</c:v>
                </c:pt>
                <c:pt idx="9">
                  <c:v>2.6315789473684208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0E2-488F-9041-A2180DFA35CC}"/>
            </c:ext>
          </c:extLst>
        </c:ser>
        <c:ser>
          <c:idx val="16"/>
          <c:order val="16"/>
          <c:tx>
            <c:strRef>
              <c:f>'clusters F'!$AS$161</c:f>
              <c:strCache>
                <c:ptCount val="1"/>
                <c:pt idx="0">
                  <c:v>M.-aff. ASV (Enterobacterales order) Cluster_13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F'!$AS$162:$AS$171</c:f>
              <c:numCache>
                <c:formatCode>General</c:formatCode>
                <c:ptCount val="10"/>
                <c:pt idx="0">
                  <c:v>0</c:v>
                </c:pt>
                <c:pt idx="1">
                  <c:v>1.5463917525773201</c:v>
                </c:pt>
                <c:pt idx="2">
                  <c:v>3.608247422680412</c:v>
                </c:pt>
                <c:pt idx="3">
                  <c:v>6.1855670103092786</c:v>
                </c:pt>
                <c:pt idx="4">
                  <c:v>1.5463917525773201</c:v>
                </c:pt>
                <c:pt idx="5">
                  <c:v>11.340206185567011</c:v>
                </c:pt>
                <c:pt idx="6">
                  <c:v>3.608247422680412</c:v>
                </c:pt>
                <c:pt idx="7">
                  <c:v>0.51546391752577314</c:v>
                </c:pt>
                <c:pt idx="8">
                  <c:v>0.51546391752577314</c:v>
                </c:pt>
                <c:pt idx="9">
                  <c:v>3.608247422680412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0E2-488F-9041-A2180DFA35CC}"/>
            </c:ext>
          </c:extLst>
        </c:ser>
        <c:ser>
          <c:idx val="17"/>
          <c:order val="17"/>
          <c:tx>
            <c:strRef>
              <c:f>'clusters F'!$AT$161</c:f>
              <c:strCache>
                <c:ptCount val="1"/>
                <c:pt idx="0">
                  <c:v>M.-aff. ASV (Enterobacterales order) Cluster_80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F'!$AT$162:$AT$171</c:f>
              <c:numCache>
                <c:formatCode>General</c:formatCode>
                <c:ptCount val="10"/>
                <c:pt idx="0">
                  <c:v>3.8461538461538458</c:v>
                </c:pt>
                <c:pt idx="1">
                  <c:v>15.38461538461539</c:v>
                </c:pt>
                <c:pt idx="2">
                  <c:v>0</c:v>
                </c:pt>
                <c:pt idx="3">
                  <c:v>3.8461538461538458</c:v>
                </c:pt>
                <c:pt idx="4">
                  <c:v>0</c:v>
                </c:pt>
                <c:pt idx="5">
                  <c:v>7.6923076923076934</c:v>
                </c:pt>
                <c:pt idx="6">
                  <c:v>7.6923076923076934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0E2-488F-9041-A2180DFA35CC}"/>
            </c:ext>
          </c:extLst>
        </c:ser>
        <c:ser>
          <c:idx val="18"/>
          <c:order val="18"/>
          <c:tx>
            <c:strRef>
              <c:f>'clusters F'!$AU$161</c:f>
              <c:strCache>
                <c:ptCount val="1"/>
                <c:pt idx="0">
                  <c:v>Pseudomonas Cluster_122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F'!$AU$162:$AU$171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4.3478260869565224</c:v>
                </c:pt>
                <c:pt idx="4">
                  <c:v>0</c:v>
                </c:pt>
                <c:pt idx="5">
                  <c:v>8.695652173913043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0E2-488F-9041-A2180DFA35CC}"/>
            </c:ext>
          </c:extLst>
        </c:ser>
        <c:ser>
          <c:idx val="19"/>
          <c:order val="19"/>
          <c:tx>
            <c:strRef>
              <c:f>'clusters F'!$AV$161</c:f>
              <c:strCache>
                <c:ptCount val="1"/>
                <c:pt idx="0">
                  <c:v>Pseudomonas Cluster_54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F'!$AV$162:$AV$171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1.639344262295082</c:v>
                </c:pt>
                <c:pt idx="5">
                  <c:v>4.918032786885246</c:v>
                </c:pt>
                <c:pt idx="6">
                  <c:v>0</c:v>
                </c:pt>
                <c:pt idx="7">
                  <c:v>3.278688524590164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0E2-488F-9041-A2180DFA35CC}"/>
            </c:ext>
          </c:extLst>
        </c:ser>
        <c:ser>
          <c:idx val="20"/>
          <c:order val="20"/>
          <c:tx>
            <c:strRef>
              <c:f>'clusters F'!$AW$161</c:f>
              <c:strCache>
                <c:ptCount val="1"/>
                <c:pt idx="0">
                  <c:v>Pseudomonas Cluster_94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F'!$AW$162:$AW$171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0.72463768115942029</c:v>
                </c:pt>
                <c:pt idx="3">
                  <c:v>2.1739130434782612</c:v>
                </c:pt>
                <c:pt idx="4">
                  <c:v>0.72463768115942029</c:v>
                </c:pt>
                <c:pt idx="5">
                  <c:v>0.72463768115942029</c:v>
                </c:pt>
                <c:pt idx="6">
                  <c:v>3.623188405797102</c:v>
                </c:pt>
                <c:pt idx="7">
                  <c:v>2.1739130434782612</c:v>
                </c:pt>
                <c:pt idx="8">
                  <c:v>0.72463768115942029</c:v>
                </c:pt>
                <c:pt idx="9">
                  <c:v>1.449275362318841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0E2-488F-9041-A2180DFA35CC}"/>
            </c:ext>
          </c:extLst>
        </c:ser>
        <c:ser>
          <c:idx val="21"/>
          <c:order val="21"/>
          <c:tx>
            <c:strRef>
              <c:f>'clusters F'!$AX$161</c:f>
              <c:strCache>
                <c:ptCount val="1"/>
                <c:pt idx="0">
                  <c:v>Pseudomonas Cluster_97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F'!$AX$162:$AX$171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11.111111111111111</c:v>
                </c:pt>
                <c:pt idx="5">
                  <c:v>11.111111111111111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0E2-488F-9041-A2180DFA35CC}"/>
            </c:ext>
          </c:extLst>
        </c:ser>
        <c:ser>
          <c:idx val="22"/>
          <c:order val="22"/>
          <c:tx>
            <c:strRef>
              <c:f>'clusters F'!$AY$161</c:f>
              <c:strCache>
                <c:ptCount val="1"/>
                <c:pt idx="0">
                  <c:v>Sphingomonas Cluster_189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F'!$AY$162:$AY$171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0.18761726078799251</c:v>
                </c:pt>
                <c:pt idx="3">
                  <c:v>0.37523452157598502</c:v>
                </c:pt>
                <c:pt idx="4">
                  <c:v>0.37523452157598502</c:v>
                </c:pt>
                <c:pt idx="5">
                  <c:v>0</c:v>
                </c:pt>
                <c:pt idx="6">
                  <c:v>1.5009380863039401</c:v>
                </c:pt>
                <c:pt idx="7">
                  <c:v>1.5009380863039401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0E2-488F-9041-A2180DFA35CC}"/>
            </c:ext>
          </c:extLst>
        </c:ser>
        <c:ser>
          <c:idx val="23"/>
          <c:order val="23"/>
          <c:tx>
            <c:strRef>
              <c:f>'clusters F'!$AZ$161</c:f>
              <c:strCache>
                <c:ptCount val="1"/>
                <c:pt idx="0">
                  <c:v>Xanthomonas Cluster_83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F'!$AB$162:$AB$171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F'!$AZ$162:$AZ$171</c:f>
              <c:numCache>
                <c:formatCode>General</c:formatCode>
                <c:ptCount val="10"/>
                <c:pt idx="0">
                  <c:v>0</c:v>
                </c:pt>
                <c:pt idx="1">
                  <c:v>1.0101010101010099</c:v>
                </c:pt>
                <c:pt idx="2">
                  <c:v>4.0404040404040407</c:v>
                </c:pt>
                <c:pt idx="3">
                  <c:v>4.0404040404040407</c:v>
                </c:pt>
                <c:pt idx="4">
                  <c:v>1.0101010101010099</c:v>
                </c:pt>
                <c:pt idx="5">
                  <c:v>1.0101010101010099</c:v>
                </c:pt>
                <c:pt idx="6">
                  <c:v>1.0101010101010099</c:v>
                </c:pt>
                <c:pt idx="7">
                  <c:v>1.0101010101010099</c:v>
                </c:pt>
                <c:pt idx="8">
                  <c:v>3.0303030303030298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0E2-488F-9041-A2180DFA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36863"/>
        <c:axId val="489139775"/>
      </c:scatterChart>
      <c:valAx>
        <c:axId val="48913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139775"/>
        <c:crosses val="autoZero"/>
        <c:crossBetween val="midCat"/>
      </c:valAx>
      <c:valAx>
        <c:axId val="489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13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M,</a:t>
            </a:r>
            <a:r>
              <a:rPr lang="fr-FR" baseline="0"/>
              <a:t> Bacteroidota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M'!$H$176</c:f>
              <c:strCache>
                <c:ptCount val="1"/>
                <c:pt idx="0">
                  <c:v>Chryseobacterium Cluster_17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M'!$G$177:$G$186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M'!$H$177:$H$186</c:f>
              <c:numCache>
                <c:formatCode>General</c:formatCode>
                <c:ptCount val="10"/>
                <c:pt idx="0">
                  <c:v>12.04819277108434</c:v>
                </c:pt>
                <c:pt idx="1">
                  <c:v>10.8433734939759</c:v>
                </c:pt>
                <c:pt idx="2">
                  <c:v>12.04819277108434</c:v>
                </c:pt>
                <c:pt idx="3">
                  <c:v>6.024096385542169</c:v>
                </c:pt>
                <c:pt idx="4">
                  <c:v>8.4337349397590362</c:v>
                </c:pt>
                <c:pt idx="5">
                  <c:v>6.6265060240963862</c:v>
                </c:pt>
                <c:pt idx="6">
                  <c:v>1.80722891566265</c:v>
                </c:pt>
                <c:pt idx="7">
                  <c:v>0</c:v>
                </c:pt>
                <c:pt idx="8">
                  <c:v>9.6385542168674707</c:v>
                </c:pt>
                <c:pt idx="9">
                  <c:v>2.4096385542168681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2-4A1A-92A4-5C73ADCABD28}"/>
            </c:ext>
          </c:extLst>
        </c:ser>
        <c:ser>
          <c:idx val="1"/>
          <c:order val="1"/>
          <c:tx>
            <c:strRef>
              <c:f>'clusters M'!$I$176</c:f>
              <c:strCache>
                <c:ptCount val="1"/>
                <c:pt idx="0">
                  <c:v>Porphyromonas Cluster_109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M'!$G$177:$G$186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M'!$I$177:$I$186</c:f>
              <c:numCache>
                <c:formatCode>General</c:formatCode>
                <c:ptCount val="10"/>
                <c:pt idx="0">
                  <c:v>7.1428571428571423</c:v>
                </c:pt>
                <c:pt idx="1">
                  <c:v>14.285714285714279</c:v>
                </c:pt>
                <c:pt idx="2">
                  <c:v>14.285714285714279</c:v>
                </c:pt>
                <c:pt idx="3">
                  <c:v>0</c:v>
                </c:pt>
                <c:pt idx="4">
                  <c:v>7.1428571428571423</c:v>
                </c:pt>
                <c:pt idx="5">
                  <c:v>21.428571428571431</c:v>
                </c:pt>
                <c:pt idx="6">
                  <c:v>0</c:v>
                </c:pt>
                <c:pt idx="7">
                  <c:v>0</c:v>
                </c:pt>
                <c:pt idx="8">
                  <c:v>7.1428571428571423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52-4A1A-92A4-5C73ADCABD28}"/>
            </c:ext>
          </c:extLst>
        </c:ser>
        <c:ser>
          <c:idx val="2"/>
          <c:order val="2"/>
          <c:tx>
            <c:strRef>
              <c:f>'clusters M'!$J$176</c:f>
              <c:strCache>
                <c:ptCount val="1"/>
                <c:pt idx="0">
                  <c:v>Porphyromonas Cluster_12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M'!$G$177:$G$186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M'!$J$177:$J$186</c:f>
              <c:numCache>
                <c:formatCode>General</c:formatCode>
                <c:ptCount val="10"/>
                <c:pt idx="0">
                  <c:v>18.333333333333329</c:v>
                </c:pt>
                <c:pt idx="1">
                  <c:v>10</c:v>
                </c:pt>
                <c:pt idx="2">
                  <c:v>16.666666666666661</c:v>
                </c:pt>
                <c:pt idx="3">
                  <c:v>0</c:v>
                </c:pt>
                <c:pt idx="4">
                  <c:v>0</c:v>
                </c:pt>
                <c:pt idx="5">
                  <c:v>11.66666666666667</c:v>
                </c:pt>
                <c:pt idx="6">
                  <c:v>0</c:v>
                </c:pt>
                <c:pt idx="7">
                  <c:v>0</c:v>
                </c:pt>
                <c:pt idx="8">
                  <c:v>6.666666666666667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52-4A1A-92A4-5C73ADCA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53855"/>
        <c:axId val="538448031"/>
      </c:scatterChart>
      <c:valAx>
        <c:axId val="53845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448031"/>
        <c:crosses val="autoZero"/>
        <c:crossBetween val="midCat"/>
      </c:valAx>
      <c:valAx>
        <c:axId val="5384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45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M, Bacillota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M'!$B$213</c:f>
              <c:strCache>
                <c:ptCount val="1"/>
                <c:pt idx="0">
                  <c:v>Helcococcus Cluster_86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M'!$B$214:$B$223</c:f>
              <c:numCache>
                <c:formatCode>General</c:formatCode>
                <c:ptCount val="10"/>
                <c:pt idx="0">
                  <c:v>0</c:v>
                </c:pt>
                <c:pt idx="1">
                  <c:v>4.0816326530612246</c:v>
                </c:pt>
                <c:pt idx="2">
                  <c:v>0</c:v>
                </c:pt>
                <c:pt idx="3">
                  <c:v>0</c:v>
                </c:pt>
                <c:pt idx="4">
                  <c:v>6.1224489795918364</c:v>
                </c:pt>
                <c:pt idx="5">
                  <c:v>2.0408163265306118</c:v>
                </c:pt>
                <c:pt idx="6">
                  <c:v>4.0816326530612246</c:v>
                </c:pt>
                <c:pt idx="7">
                  <c:v>4.0816326530612246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F-40C2-8F46-2A82EA0D7302}"/>
            </c:ext>
          </c:extLst>
        </c:ser>
        <c:ser>
          <c:idx val="1"/>
          <c:order val="1"/>
          <c:tx>
            <c:strRef>
              <c:f>'clusters M'!$C$213</c:f>
              <c:strCache>
                <c:ptCount val="1"/>
                <c:pt idx="0">
                  <c:v>M.-aff. ASV (Bacilli class) Cluster_9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M'!$C$214:$C$223</c:f>
              <c:numCache>
                <c:formatCode>General</c:formatCode>
                <c:ptCount val="10"/>
                <c:pt idx="0">
                  <c:v>10.8320251177394</c:v>
                </c:pt>
                <c:pt idx="1">
                  <c:v>15.339762278537791</c:v>
                </c:pt>
                <c:pt idx="2">
                  <c:v>9.1500336398295588</c:v>
                </c:pt>
                <c:pt idx="3">
                  <c:v>4.1713388652164163</c:v>
                </c:pt>
                <c:pt idx="4">
                  <c:v>3.7900874635568509</c:v>
                </c:pt>
                <c:pt idx="5">
                  <c:v>9.8228302309934961</c:v>
                </c:pt>
                <c:pt idx="6">
                  <c:v>1.816550796142633</c:v>
                </c:pt>
                <c:pt idx="7">
                  <c:v>7.8492935635792778</c:v>
                </c:pt>
                <c:pt idx="8">
                  <c:v>21.103386409508861</c:v>
                </c:pt>
                <c:pt idx="9">
                  <c:v>1.52500560663826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F-40C2-8F46-2A82EA0D7302}"/>
            </c:ext>
          </c:extLst>
        </c:ser>
        <c:ser>
          <c:idx val="2"/>
          <c:order val="2"/>
          <c:tx>
            <c:strRef>
              <c:f>'clusters M'!$D$213</c:f>
              <c:strCache>
                <c:ptCount val="1"/>
                <c:pt idx="0">
                  <c:v>Peptoniphilus Cluster_82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M'!$D$214:$D$223</c:f>
              <c:numCache>
                <c:formatCode>General</c:formatCode>
                <c:ptCount val="10"/>
                <c:pt idx="0">
                  <c:v>0</c:v>
                </c:pt>
                <c:pt idx="1">
                  <c:v>1.5503875968992249</c:v>
                </c:pt>
                <c:pt idx="2">
                  <c:v>0</c:v>
                </c:pt>
                <c:pt idx="3">
                  <c:v>0.77519379844961245</c:v>
                </c:pt>
                <c:pt idx="4">
                  <c:v>0</c:v>
                </c:pt>
                <c:pt idx="5">
                  <c:v>0</c:v>
                </c:pt>
                <c:pt idx="6">
                  <c:v>13.95348837209302</c:v>
                </c:pt>
                <c:pt idx="7">
                  <c:v>51.162790697674417</c:v>
                </c:pt>
                <c:pt idx="8">
                  <c:v>13.178294573643409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9F-40C2-8F46-2A82EA0D7302}"/>
            </c:ext>
          </c:extLst>
        </c:ser>
        <c:ser>
          <c:idx val="3"/>
          <c:order val="3"/>
          <c:tx>
            <c:strRef>
              <c:f>'clusters M'!$E$213</c:f>
              <c:strCache>
                <c:ptCount val="1"/>
                <c:pt idx="0">
                  <c:v>Staphylococcus Cluster_107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M'!$E$214:$E$223</c:f>
              <c:numCache>
                <c:formatCode>General</c:formatCode>
                <c:ptCount val="10"/>
                <c:pt idx="0">
                  <c:v>16.666666666666661</c:v>
                </c:pt>
                <c:pt idx="1">
                  <c:v>0</c:v>
                </c:pt>
                <c:pt idx="2">
                  <c:v>16.666666666666661</c:v>
                </c:pt>
                <c:pt idx="3">
                  <c:v>8.3333333333333321</c:v>
                </c:pt>
                <c:pt idx="4">
                  <c:v>8.3333333333333321</c:v>
                </c:pt>
                <c:pt idx="5">
                  <c:v>4.1666666666666661</c:v>
                </c:pt>
                <c:pt idx="6">
                  <c:v>4.1666666666666661</c:v>
                </c:pt>
                <c:pt idx="7">
                  <c:v>20.833333333333339</c:v>
                </c:pt>
                <c:pt idx="8">
                  <c:v>4.1666666666666661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9F-40C2-8F46-2A82EA0D7302}"/>
            </c:ext>
          </c:extLst>
        </c:ser>
        <c:ser>
          <c:idx val="4"/>
          <c:order val="4"/>
          <c:tx>
            <c:strRef>
              <c:f>'clusters M'!$F$213</c:f>
              <c:strCache>
                <c:ptCount val="1"/>
                <c:pt idx="0">
                  <c:v>Staphylococcus Cluster_127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M'!$F$214:$F$223</c:f>
              <c:numCache>
                <c:formatCode>General</c:formatCode>
                <c:ptCount val="10"/>
                <c:pt idx="0">
                  <c:v>12.37623762376238</c:v>
                </c:pt>
                <c:pt idx="1">
                  <c:v>5.9405940594059414</c:v>
                </c:pt>
                <c:pt idx="2">
                  <c:v>5.9405940594059414</c:v>
                </c:pt>
                <c:pt idx="3">
                  <c:v>1.98019801980198</c:v>
                </c:pt>
                <c:pt idx="4">
                  <c:v>4.455445544554455</c:v>
                </c:pt>
                <c:pt idx="5">
                  <c:v>14.85148514851485</c:v>
                </c:pt>
                <c:pt idx="6">
                  <c:v>0.99009900990099009</c:v>
                </c:pt>
                <c:pt idx="7">
                  <c:v>14.35643564356435</c:v>
                </c:pt>
                <c:pt idx="8">
                  <c:v>4.9504950495049496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9F-40C2-8F46-2A82EA0D7302}"/>
            </c:ext>
          </c:extLst>
        </c:ser>
        <c:ser>
          <c:idx val="5"/>
          <c:order val="5"/>
          <c:tx>
            <c:strRef>
              <c:f>'clusters M'!$G$213</c:f>
              <c:strCache>
                <c:ptCount val="1"/>
                <c:pt idx="0">
                  <c:v>Staphylococcus Cluster_196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M'!$G$214:$G$223</c:f>
              <c:numCache>
                <c:formatCode>General</c:formatCode>
                <c:ptCount val="10"/>
                <c:pt idx="0">
                  <c:v>8.3333333333333321</c:v>
                </c:pt>
                <c:pt idx="1">
                  <c:v>4.1666666666666661</c:v>
                </c:pt>
                <c:pt idx="2">
                  <c:v>5.2083333333333339</c:v>
                </c:pt>
                <c:pt idx="3">
                  <c:v>2.083333333333333</c:v>
                </c:pt>
                <c:pt idx="4">
                  <c:v>5.2083333333333339</c:v>
                </c:pt>
                <c:pt idx="5">
                  <c:v>14.58333333333333</c:v>
                </c:pt>
                <c:pt idx="6">
                  <c:v>0</c:v>
                </c:pt>
                <c:pt idx="7">
                  <c:v>9.375</c:v>
                </c:pt>
                <c:pt idx="8">
                  <c:v>13.54166666666667</c:v>
                </c:pt>
                <c:pt idx="9">
                  <c:v>1.041666666666667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9F-40C2-8F46-2A82EA0D7302}"/>
            </c:ext>
          </c:extLst>
        </c:ser>
        <c:ser>
          <c:idx val="6"/>
          <c:order val="6"/>
          <c:tx>
            <c:strRef>
              <c:f>'clusters M'!$H$213</c:f>
              <c:strCache>
                <c:ptCount val="1"/>
                <c:pt idx="0">
                  <c:v>Staphylococcus Cluster_203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M'!$H$214:$H$223</c:f>
              <c:numCache>
                <c:formatCode>General</c:formatCode>
                <c:ptCount val="10"/>
                <c:pt idx="0">
                  <c:v>6.0606060606060614</c:v>
                </c:pt>
                <c:pt idx="1">
                  <c:v>9.0909090909090917</c:v>
                </c:pt>
                <c:pt idx="2">
                  <c:v>7.5757575757575761</c:v>
                </c:pt>
                <c:pt idx="3">
                  <c:v>4.5454545454545459</c:v>
                </c:pt>
                <c:pt idx="4">
                  <c:v>1.5151515151515149</c:v>
                </c:pt>
                <c:pt idx="5">
                  <c:v>6.0606060606060614</c:v>
                </c:pt>
                <c:pt idx="6">
                  <c:v>0</c:v>
                </c:pt>
                <c:pt idx="7">
                  <c:v>7.5757575757575761</c:v>
                </c:pt>
                <c:pt idx="8">
                  <c:v>10.606060606060611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9F-40C2-8F46-2A82EA0D7302}"/>
            </c:ext>
          </c:extLst>
        </c:ser>
        <c:ser>
          <c:idx val="7"/>
          <c:order val="7"/>
          <c:tx>
            <c:strRef>
              <c:f>'clusters M'!$I$213</c:f>
              <c:strCache>
                <c:ptCount val="1"/>
                <c:pt idx="0">
                  <c:v>Staphylococcus Cluster_353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M'!$I$214:$I$223</c:f>
              <c:numCache>
                <c:formatCode>General</c:formatCode>
                <c:ptCount val="10"/>
                <c:pt idx="0">
                  <c:v>6.25</c:v>
                </c:pt>
                <c:pt idx="1">
                  <c:v>15.178571428571431</c:v>
                </c:pt>
                <c:pt idx="2">
                  <c:v>1.785714285714286</c:v>
                </c:pt>
                <c:pt idx="3">
                  <c:v>3.5714285714285712</c:v>
                </c:pt>
                <c:pt idx="4">
                  <c:v>10.71428571428571</c:v>
                </c:pt>
                <c:pt idx="5">
                  <c:v>12.5</c:v>
                </c:pt>
                <c:pt idx="6">
                  <c:v>0</c:v>
                </c:pt>
                <c:pt idx="7">
                  <c:v>2.6785714285714279</c:v>
                </c:pt>
                <c:pt idx="8">
                  <c:v>3.5714285714285712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9F-40C2-8F46-2A82EA0D7302}"/>
            </c:ext>
          </c:extLst>
        </c:ser>
        <c:ser>
          <c:idx val="8"/>
          <c:order val="8"/>
          <c:tx>
            <c:strRef>
              <c:f>'clusters M'!$J$213</c:f>
              <c:strCache>
                <c:ptCount val="1"/>
                <c:pt idx="0">
                  <c:v>Staphylococcus Cluster_89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M'!$J$214:$J$223</c:f>
              <c:numCache>
                <c:formatCode>General</c:formatCode>
                <c:ptCount val="10"/>
                <c:pt idx="0">
                  <c:v>8.3333333333333321</c:v>
                </c:pt>
                <c:pt idx="1">
                  <c:v>6.9444444444444446</c:v>
                </c:pt>
                <c:pt idx="2">
                  <c:v>9.7222222222222232</c:v>
                </c:pt>
                <c:pt idx="3">
                  <c:v>43.055555555555557</c:v>
                </c:pt>
                <c:pt idx="4">
                  <c:v>11.111111111111111</c:v>
                </c:pt>
                <c:pt idx="5">
                  <c:v>1.3888888888888891</c:v>
                </c:pt>
                <c:pt idx="6">
                  <c:v>1.3888888888888891</c:v>
                </c:pt>
                <c:pt idx="7">
                  <c:v>0</c:v>
                </c:pt>
                <c:pt idx="8">
                  <c:v>5.5555555555555554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9F-40C2-8F46-2A82EA0D7302}"/>
            </c:ext>
          </c:extLst>
        </c:ser>
        <c:ser>
          <c:idx val="9"/>
          <c:order val="9"/>
          <c:tx>
            <c:strRef>
              <c:f>'clusters M'!$K$213</c:f>
              <c:strCache>
                <c:ptCount val="1"/>
                <c:pt idx="0">
                  <c:v>Streptococcus Cluster_101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M'!$A$214:$A$223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M'!$K$214:$K$223</c:f>
              <c:numCache>
                <c:formatCode>General</c:formatCode>
                <c:ptCount val="10"/>
                <c:pt idx="0">
                  <c:v>0.91743119266055051</c:v>
                </c:pt>
                <c:pt idx="1">
                  <c:v>2.2935779816513762</c:v>
                </c:pt>
                <c:pt idx="2">
                  <c:v>9.1743119266055047</c:v>
                </c:pt>
                <c:pt idx="3">
                  <c:v>11.467889908256881</c:v>
                </c:pt>
                <c:pt idx="4">
                  <c:v>1.834862385321101</c:v>
                </c:pt>
                <c:pt idx="5">
                  <c:v>39.908256880733937</c:v>
                </c:pt>
                <c:pt idx="6">
                  <c:v>4.5871559633027523</c:v>
                </c:pt>
                <c:pt idx="7">
                  <c:v>18.807339449541281</c:v>
                </c:pt>
                <c:pt idx="8">
                  <c:v>0.91743119266055051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9F-40C2-8F46-2A82EA0D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3183"/>
        <c:axId val="544503583"/>
      </c:scatterChart>
      <c:valAx>
        <c:axId val="54449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503583"/>
        <c:crosses val="autoZero"/>
        <c:crossBetween val="midCat"/>
      </c:valAx>
      <c:valAx>
        <c:axId val="5445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49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M, Fusobacteriota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M'!$I$232</c:f>
              <c:strCache>
                <c:ptCount val="1"/>
                <c:pt idx="0">
                  <c:v>Caviibacter Cluster_60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M'!$H$233:$H$242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M'!$I$233:$I$242</c:f>
              <c:numCache>
                <c:formatCode>General</c:formatCode>
                <c:ptCount val="10"/>
                <c:pt idx="0">
                  <c:v>22.222222222222221</c:v>
                </c:pt>
                <c:pt idx="1">
                  <c:v>0</c:v>
                </c:pt>
                <c:pt idx="2">
                  <c:v>22.222222222222221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22.222222222222221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B2-4DAE-9106-65F13439B73E}"/>
            </c:ext>
          </c:extLst>
        </c:ser>
        <c:ser>
          <c:idx val="1"/>
          <c:order val="1"/>
          <c:tx>
            <c:strRef>
              <c:f>'clusters M'!$J$232</c:f>
              <c:strCache>
                <c:ptCount val="1"/>
                <c:pt idx="0">
                  <c:v>Fusobacterium Cluster_18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M'!$H$233:$H$242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M'!$J$233:$J$242</c:f>
              <c:numCache>
                <c:formatCode>General</c:formatCode>
                <c:ptCount val="10"/>
                <c:pt idx="0">
                  <c:v>3.6363636363636358</c:v>
                </c:pt>
                <c:pt idx="1">
                  <c:v>7.2727272727272716</c:v>
                </c:pt>
                <c:pt idx="2">
                  <c:v>29.09090909090909</c:v>
                </c:pt>
                <c:pt idx="3">
                  <c:v>0</c:v>
                </c:pt>
                <c:pt idx="4">
                  <c:v>0</c:v>
                </c:pt>
                <c:pt idx="5">
                  <c:v>16.36363636363636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B2-4DAE-9106-65F13439B73E}"/>
            </c:ext>
          </c:extLst>
        </c:ser>
        <c:ser>
          <c:idx val="2"/>
          <c:order val="2"/>
          <c:tx>
            <c:strRef>
              <c:f>'clusters M'!$K$232</c:f>
              <c:strCache>
                <c:ptCount val="1"/>
                <c:pt idx="0">
                  <c:v>Fusobacterium Cluster_62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M'!$H$233:$H$242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M'!$K$233:$K$242</c:f>
              <c:numCache>
                <c:formatCode>General</c:formatCode>
                <c:ptCount val="10"/>
                <c:pt idx="0">
                  <c:v>0</c:v>
                </c:pt>
                <c:pt idx="1">
                  <c:v>39.285714285714278</c:v>
                </c:pt>
                <c:pt idx="2">
                  <c:v>0</c:v>
                </c:pt>
                <c:pt idx="3">
                  <c:v>0.89285714285714279</c:v>
                </c:pt>
                <c:pt idx="4">
                  <c:v>5.3571428571428568</c:v>
                </c:pt>
                <c:pt idx="5">
                  <c:v>3.5714285714285712</c:v>
                </c:pt>
                <c:pt idx="6">
                  <c:v>23.214285714285719</c:v>
                </c:pt>
                <c:pt idx="7">
                  <c:v>0</c:v>
                </c:pt>
                <c:pt idx="8">
                  <c:v>0.89285714285714279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B2-4DAE-9106-65F13439B73E}"/>
            </c:ext>
          </c:extLst>
        </c:ser>
        <c:ser>
          <c:idx val="3"/>
          <c:order val="3"/>
          <c:tx>
            <c:strRef>
              <c:f>'clusters M'!$L$232</c:f>
              <c:strCache>
                <c:ptCount val="1"/>
                <c:pt idx="0">
                  <c:v>Fusobacterium Cluster_96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M'!$H$233:$H$242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M'!$L$233:$L$242</c:f>
              <c:numCache>
                <c:formatCode>General</c:formatCode>
                <c:ptCount val="10"/>
                <c:pt idx="0">
                  <c:v>4.5454545454545459</c:v>
                </c:pt>
                <c:pt idx="1">
                  <c:v>18.18181818181818</c:v>
                </c:pt>
                <c:pt idx="2">
                  <c:v>36.363636363636367</c:v>
                </c:pt>
                <c:pt idx="3">
                  <c:v>0</c:v>
                </c:pt>
                <c:pt idx="4">
                  <c:v>0</c:v>
                </c:pt>
                <c:pt idx="5">
                  <c:v>4.5454545454545459</c:v>
                </c:pt>
                <c:pt idx="6">
                  <c:v>0</c:v>
                </c:pt>
                <c:pt idx="7">
                  <c:v>0</c:v>
                </c:pt>
                <c:pt idx="8">
                  <c:v>4.5454545454545459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B2-4DAE-9106-65F13439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91695"/>
        <c:axId val="553092111"/>
      </c:scatterChart>
      <c:valAx>
        <c:axId val="5530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092111"/>
        <c:crosses val="autoZero"/>
        <c:crossBetween val="midCat"/>
      </c:valAx>
      <c:valAx>
        <c:axId val="5530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M, Francisella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M'!$O$128</c:f>
              <c:strCache>
                <c:ptCount val="1"/>
                <c:pt idx="0">
                  <c:v>Francisella Cluster_11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M'!$O$129:$O$138</c:f>
              <c:numCache>
                <c:formatCode>General</c:formatCode>
                <c:ptCount val="10"/>
                <c:pt idx="0">
                  <c:v>4.9627791563275441</c:v>
                </c:pt>
                <c:pt idx="1">
                  <c:v>8.9330024813895772</c:v>
                </c:pt>
                <c:pt idx="2">
                  <c:v>8.4367245657568244</c:v>
                </c:pt>
                <c:pt idx="3">
                  <c:v>8.1885856079404462</c:v>
                </c:pt>
                <c:pt idx="4">
                  <c:v>10.669975186104219</c:v>
                </c:pt>
                <c:pt idx="5">
                  <c:v>6.2034739454094296</c:v>
                </c:pt>
                <c:pt idx="6">
                  <c:v>8.9330024813895772</c:v>
                </c:pt>
                <c:pt idx="7">
                  <c:v>7.6923076923076934</c:v>
                </c:pt>
                <c:pt idx="8">
                  <c:v>3.9702233250620349</c:v>
                </c:pt>
                <c:pt idx="9">
                  <c:v>0.24813895781637721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2-4DDA-94A8-AC46677522D4}"/>
            </c:ext>
          </c:extLst>
        </c:ser>
        <c:ser>
          <c:idx val="1"/>
          <c:order val="1"/>
          <c:tx>
            <c:strRef>
              <c:f>'clusters M'!$P$128</c:f>
              <c:strCache>
                <c:ptCount val="1"/>
                <c:pt idx="0">
                  <c:v>Francisella Cluster_123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M'!$P$129:$P$138</c:f>
              <c:numCache>
                <c:formatCode>General</c:formatCode>
                <c:ptCount val="10"/>
                <c:pt idx="0">
                  <c:v>6.4220183486238538</c:v>
                </c:pt>
                <c:pt idx="1">
                  <c:v>5.9633027522935782</c:v>
                </c:pt>
                <c:pt idx="2">
                  <c:v>5.5045871559633044</c:v>
                </c:pt>
                <c:pt idx="3">
                  <c:v>5.5045871559633044</c:v>
                </c:pt>
                <c:pt idx="4">
                  <c:v>7.7981651376146797</c:v>
                </c:pt>
                <c:pt idx="5">
                  <c:v>4.1284403669724776</c:v>
                </c:pt>
                <c:pt idx="6">
                  <c:v>4.1284403669724776</c:v>
                </c:pt>
                <c:pt idx="7">
                  <c:v>17.88990825688073</c:v>
                </c:pt>
                <c:pt idx="8">
                  <c:v>15.596330275229359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02-4DDA-94A8-AC46677522D4}"/>
            </c:ext>
          </c:extLst>
        </c:ser>
        <c:ser>
          <c:idx val="2"/>
          <c:order val="2"/>
          <c:tx>
            <c:strRef>
              <c:f>'clusters M'!$Q$128</c:f>
              <c:strCache>
                <c:ptCount val="1"/>
                <c:pt idx="0">
                  <c:v>Francisella Cluster_124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M'!$Q$129:$Q$138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31.81818181818182</c:v>
                </c:pt>
                <c:pt idx="3">
                  <c:v>9.0909090909090917</c:v>
                </c:pt>
                <c:pt idx="4">
                  <c:v>4.5454545454545459</c:v>
                </c:pt>
                <c:pt idx="5">
                  <c:v>13.63636363636363</c:v>
                </c:pt>
                <c:pt idx="6">
                  <c:v>0</c:v>
                </c:pt>
                <c:pt idx="7">
                  <c:v>9.0909090909090917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02-4DDA-94A8-AC46677522D4}"/>
            </c:ext>
          </c:extLst>
        </c:ser>
        <c:ser>
          <c:idx val="3"/>
          <c:order val="3"/>
          <c:tx>
            <c:strRef>
              <c:f>'clusters M'!$R$128</c:f>
              <c:strCache>
                <c:ptCount val="1"/>
                <c:pt idx="0">
                  <c:v>Francisella Cluster_155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M'!$R$129:$R$138</c:f>
              <c:numCache>
                <c:formatCode>General</c:formatCode>
                <c:ptCount val="10"/>
                <c:pt idx="0">
                  <c:v>11.864406779661021</c:v>
                </c:pt>
                <c:pt idx="1">
                  <c:v>3.3898305084745761</c:v>
                </c:pt>
                <c:pt idx="2">
                  <c:v>16.949152542372879</c:v>
                </c:pt>
                <c:pt idx="3">
                  <c:v>3.3898305084745761</c:v>
                </c:pt>
                <c:pt idx="4">
                  <c:v>8.4745762711864394</c:v>
                </c:pt>
                <c:pt idx="5">
                  <c:v>10.16949152542373</c:v>
                </c:pt>
                <c:pt idx="6">
                  <c:v>3.3898305084745761</c:v>
                </c:pt>
                <c:pt idx="7">
                  <c:v>13.559322033898299</c:v>
                </c:pt>
                <c:pt idx="8">
                  <c:v>1.6949152542372881</c:v>
                </c:pt>
                <c:pt idx="9">
                  <c:v>3.3898305084745761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02-4DDA-94A8-AC46677522D4}"/>
            </c:ext>
          </c:extLst>
        </c:ser>
        <c:ser>
          <c:idx val="4"/>
          <c:order val="4"/>
          <c:tx>
            <c:strRef>
              <c:f>'clusters M'!$S$128</c:f>
              <c:strCache>
                <c:ptCount val="1"/>
                <c:pt idx="0">
                  <c:v>Francisella Cluster_200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M'!$S$129:$S$138</c:f>
              <c:numCache>
                <c:formatCode>General</c:formatCode>
                <c:ptCount val="10"/>
                <c:pt idx="0">
                  <c:v>8.3333333333333321</c:v>
                </c:pt>
                <c:pt idx="1">
                  <c:v>5.9523809523809517</c:v>
                </c:pt>
                <c:pt idx="2">
                  <c:v>4.7619047619047619</c:v>
                </c:pt>
                <c:pt idx="3">
                  <c:v>5.5555555555555554</c:v>
                </c:pt>
                <c:pt idx="4">
                  <c:v>6.746031746031746</c:v>
                </c:pt>
                <c:pt idx="5">
                  <c:v>8.7301587301587293</c:v>
                </c:pt>
                <c:pt idx="6">
                  <c:v>10.31746031746032</c:v>
                </c:pt>
                <c:pt idx="7">
                  <c:v>5.5555555555555554</c:v>
                </c:pt>
                <c:pt idx="8">
                  <c:v>8.3333333333333321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2-4DDA-94A8-AC46677522D4}"/>
            </c:ext>
          </c:extLst>
        </c:ser>
        <c:ser>
          <c:idx val="5"/>
          <c:order val="5"/>
          <c:tx>
            <c:strRef>
              <c:f>'clusters M'!$T$128</c:f>
              <c:strCache>
                <c:ptCount val="1"/>
                <c:pt idx="0">
                  <c:v>Francisella Cluster_211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M'!$T$129:$T$138</c:f>
              <c:numCache>
                <c:formatCode>General</c:formatCode>
                <c:ptCount val="10"/>
                <c:pt idx="0">
                  <c:v>13.70967741935484</c:v>
                </c:pt>
                <c:pt idx="1">
                  <c:v>8.870967741935484</c:v>
                </c:pt>
                <c:pt idx="2">
                  <c:v>7.2580645161290329</c:v>
                </c:pt>
                <c:pt idx="3">
                  <c:v>7.2580645161290329</c:v>
                </c:pt>
                <c:pt idx="4">
                  <c:v>4.838709677419355</c:v>
                </c:pt>
                <c:pt idx="5">
                  <c:v>11.29032258064516</c:v>
                </c:pt>
                <c:pt idx="6">
                  <c:v>4.032258064516129</c:v>
                </c:pt>
                <c:pt idx="7">
                  <c:v>4.032258064516129</c:v>
                </c:pt>
                <c:pt idx="8">
                  <c:v>12.09677419354839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2-4DDA-94A8-AC46677522D4}"/>
            </c:ext>
          </c:extLst>
        </c:ser>
        <c:ser>
          <c:idx val="6"/>
          <c:order val="6"/>
          <c:tx>
            <c:strRef>
              <c:f>'clusters M'!$U$128</c:f>
              <c:strCache>
                <c:ptCount val="1"/>
                <c:pt idx="0">
                  <c:v>Francisella Cluster_3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M'!$U$129:$U$138</c:f>
              <c:numCache>
                <c:formatCode>General</c:formatCode>
                <c:ptCount val="10"/>
                <c:pt idx="0">
                  <c:v>8.1980232968584552</c:v>
                </c:pt>
                <c:pt idx="1">
                  <c:v>7.4938228026826694</c:v>
                </c:pt>
                <c:pt idx="2">
                  <c:v>5.644193434521708</c:v>
                </c:pt>
                <c:pt idx="3">
                  <c:v>5.6353688669255204</c:v>
                </c:pt>
                <c:pt idx="4">
                  <c:v>7.5803035651253081</c:v>
                </c:pt>
                <c:pt idx="5">
                  <c:v>7.7691493116837274</c:v>
                </c:pt>
                <c:pt idx="6">
                  <c:v>7.1849629368160954</c:v>
                </c:pt>
                <c:pt idx="7">
                  <c:v>5.1376632545005299</c:v>
                </c:pt>
                <c:pt idx="8">
                  <c:v>3.3162725026473701</c:v>
                </c:pt>
                <c:pt idx="9">
                  <c:v>0.39004588775150018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2-4DDA-94A8-AC46677522D4}"/>
            </c:ext>
          </c:extLst>
        </c:ser>
        <c:ser>
          <c:idx val="7"/>
          <c:order val="7"/>
          <c:tx>
            <c:strRef>
              <c:f>'clusters M'!$V$128</c:f>
              <c:strCache>
                <c:ptCount val="1"/>
                <c:pt idx="0">
                  <c:v>Francisella Cluster_5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M'!$V$129:$V$138</c:f>
              <c:numCache>
                <c:formatCode>General</c:formatCode>
                <c:ptCount val="10"/>
                <c:pt idx="0">
                  <c:v>5.7971014492753623</c:v>
                </c:pt>
                <c:pt idx="1">
                  <c:v>8.695652173913043</c:v>
                </c:pt>
                <c:pt idx="2">
                  <c:v>16.666666666666661</c:v>
                </c:pt>
                <c:pt idx="3">
                  <c:v>2.1739130434782612</c:v>
                </c:pt>
                <c:pt idx="4">
                  <c:v>0.72463768115942029</c:v>
                </c:pt>
                <c:pt idx="5">
                  <c:v>6.5217391304347823</c:v>
                </c:pt>
                <c:pt idx="6">
                  <c:v>1.811594202898551</c:v>
                </c:pt>
                <c:pt idx="7">
                  <c:v>0</c:v>
                </c:pt>
                <c:pt idx="8">
                  <c:v>2.8985507246376812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2-4DDA-94A8-AC46677522D4}"/>
            </c:ext>
          </c:extLst>
        </c:ser>
        <c:ser>
          <c:idx val="8"/>
          <c:order val="8"/>
          <c:tx>
            <c:strRef>
              <c:f>'clusters M'!$W$128</c:f>
              <c:strCache>
                <c:ptCount val="1"/>
                <c:pt idx="0">
                  <c:v>Francisella Cluster_55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M'!$W$129:$W$138</c:f>
              <c:numCache>
                <c:formatCode>General</c:formatCode>
                <c:ptCount val="10"/>
                <c:pt idx="0">
                  <c:v>4.1782729805013927</c:v>
                </c:pt>
                <c:pt idx="1">
                  <c:v>9.1922005571030638</c:v>
                </c:pt>
                <c:pt idx="2">
                  <c:v>8.3565459610027855</c:v>
                </c:pt>
                <c:pt idx="3">
                  <c:v>2.785515320334262</c:v>
                </c:pt>
                <c:pt idx="4">
                  <c:v>3.8997214484679672</c:v>
                </c:pt>
                <c:pt idx="5">
                  <c:v>1.392757660167131</c:v>
                </c:pt>
                <c:pt idx="6">
                  <c:v>3.3426183844011139</c:v>
                </c:pt>
                <c:pt idx="7">
                  <c:v>0.83565459610027859</c:v>
                </c:pt>
                <c:pt idx="8">
                  <c:v>1.9498607242339829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02-4DDA-94A8-AC46677522D4}"/>
            </c:ext>
          </c:extLst>
        </c:ser>
        <c:ser>
          <c:idx val="9"/>
          <c:order val="9"/>
          <c:tx>
            <c:strRef>
              <c:f>'clusters M'!$X$128</c:f>
              <c:strCache>
                <c:ptCount val="1"/>
                <c:pt idx="0">
                  <c:v>Francisella Cluster_87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M'!$N$129:$N$138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M'!$X$129:$X$138</c:f>
              <c:numCache>
                <c:formatCode>General</c:formatCode>
                <c:ptCount val="10"/>
                <c:pt idx="0">
                  <c:v>3.0927835051546388</c:v>
                </c:pt>
                <c:pt idx="1">
                  <c:v>5.6701030927835054</c:v>
                </c:pt>
                <c:pt idx="2">
                  <c:v>5.6701030927835054</c:v>
                </c:pt>
                <c:pt idx="3">
                  <c:v>1.0309278350515461</c:v>
                </c:pt>
                <c:pt idx="4">
                  <c:v>4.1237113402061851</c:v>
                </c:pt>
                <c:pt idx="5">
                  <c:v>1.5463917525773201</c:v>
                </c:pt>
                <c:pt idx="6">
                  <c:v>3.0927835051546388</c:v>
                </c:pt>
                <c:pt idx="7">
                  <c:v>1.5463917525773201</c:v>
                </c:pt>
                <c:pt idx="8">
                  <c:v>3.0927835051546388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02-4DDA-94A8-AC466775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38143"/>
        <c:axId val="549441055"/>
      </c:scatterChart>
      <c:valAx>
        <c:axId val="5494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441055"/>
        <c:crosses val="autoZero"/>
        <c:crossBetween val="midCat"/>
      </c:valAx>
      <c:valAx>
        <c:axId val="549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43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M, Pseudomonadota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M'!$AC$158</c:f>
              <c:strCache>
                <c:ptCount val="1"/>
                <c:pt idx="0">
                  <c:v>Acinetobacter Cluster_139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M'!$AC$159:$AC$168</c:f>
              <c:numCache>
                <c:formatCode>General</c:formatCode>
                <c:ptCount val="10"/>
                <c:pt idx="0">
                  <c:v>18.18181818181818</c:v>
                </c:pt>
                <c:pt idx="1">
                  <c:v>2.5974025974025969</c:v>
                </c:pt>
                <c:pt idx="2">
                  <c:v>6.4935064935064926</c:v>
                </c:pt>
                <c:pt idx="3">
                  <c:v>6.4935064935064926</c:v>
                </c:pt>
                <c:pt idx="4">
                  <c:v>9.0909090909090917</c:v>
                </c:pt>
                <c:pt idx="5">
                  <c:v>3.8961038961038961</c:v>
                </c:pt>
                <c:pt idx="6">
                  <c:v>7.7922077922077921</c:v>
                </c:pt>
                <c:pt idx="7">
                  <c:v>28.571428571428569</c:v>
                </c:pt>
                <c:pt idx="8">
                  <c:v>2.5974025974025969</c:v>
                </c:pt>
                <c:pt idx="9">
                  <c:v>1.2987012987012989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8-49A2-8722-0BD02DE163F0}"/>
            </c:ext>
          </c:extLst>
        </c:ser>
        <c:ser>
          <c:idx val="1"/>
          <c:order val="1"/>
          <c:tx>
            <c:strRef>
              <c:f>'clusters M'!$AD$158</c:f>
              <c:strCache>
                <c:ptCount val="1"/>
                <c:pt idx="0">
                  <c:v>Acinetobacter Cluster_31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M'!$AD$159:$AD$168</c:f>
              <c:numCache>
                <c:formatCode>General</c:formatCode>
                <c:ptCount val="10"/>
                <c:pt idx="0">
                  <c:v>8.9108910891089099</c:v>
                </c:pt>
                <c:pt idx="1">
                  <c:v>17.32673267326733</c:v>
                </c:pt>
                <c:pt idx="2">
                  <c:v>16.336633663366339</c:v>
                </c:pt>
                <c:pt idx="3">
                  <c:v>8.9108910891089099</c:v>
                </c:pt>
                <c:pt idx="4">
                  <c:v>4.9504950495049496</c:v>
                </c:pt>
                <c:pt idx="5">
                  <c:v>7.4257425742574252</c:v>
                </c:pt>
                <c:pt idx="6">
                  <c:v>8.9108910891089099</c:v>
                </c:pt>
                <c:pt idx="7">
                  <c:v>2.9702970297029698</c:v>
                </c:pt>
                <c:pt idx="8">
                  <c:v>1.98019801980198</c:v>
                </c:pt>
                <c:pt idx="9">
                  <c:v>9.4059405940594054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8-49A2-8722-0BD02DE163F0}"/>
            </c:ext>
          </c:extLst>
        </c:ser>
        <c:ser>
          <c:idx val="2"/>
          <c:order val="2"/>
          <c:tx>
            <c:strRef>
              <c:f>'clusters M'!$AE$158</c:f>
              <c:strCache>
                <c:ptCount val="1"/>
                <c:pt idx="0">
                  <c:v>Brevundimonas Cluster_145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M'!$AE$159:$AE$168</c:f>
              <c:numCache>
                <c:formatCode>General</c:formatCode>
                <c:ptCount val="10"/>
                <c:pt idx="0">
                  <c:v>13.95348837209302</c:v>
                </c:pt>
                <c:pt idx="1">
                  <c:v>11.627906976744191</c:v>
                </c:pt>
                <c:pt idx="2">
                  <c:v>9.3023255813953494</c:v>
                </c:pt>
                <c:pt idx="3">
                  <c:v>9.3023255813953494</c:v>
                </c:pt>
                <c:pt idx="4">
                  <c:v>4.6511627906976747</c:v>
                </c:pt>
                <c:pt idx="5">
                  <c:v>11.627906976744191</c:v>
                </c:pt>
                <c:pt idx="6">
                  <c:v>11.627906976744191</c:v>
                </c:pt>
                <c:pt idx="7">
                  <c:v>2.3255813953488369</c:v>
                </c:pt>
                <c:pt idx="8">
                  <c:v>0</c:v>
                </c:pt>
                <c:pt idx="9">
                  <c:v>2.3255813953488369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58-49A2-8722-0BD02DE163F0}"/>
            </c:ext>
          </c:extLst>
        </c:ser>
        <c:ser>
          <c:idx val="3"/>
          <c:order val="3"/>
          <c:tx>
            <c:strRef>
              <c:f>'clusters M'!$AF$158</c:f>
              <c:strCache>
                <c:ptCount val="1"/>
                <c:pt idx="0">
                  <c:v>Caenimonas Cluster_108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M'!$AF$159:$AF$168</c:f>
              <c:numCache>
                <c:formatCode>General</c:formatCode>
                <c:ptCount val="10"/>
                <c:pt idx="0">
                  <c:v>2.7777777777777781</c:v>
                </c:pt>
                <c:pt idx="1">
                  <c:v>8.3333333333333321</c:v>
                </c:pt>
                <c:pt idx="2">
                  <c:v>16.666666666666661</c:v>
                </c:pt>
                <c:pt idx="3">
                  <c:v>2.7777777777777781</c:v>
                </c:pt>
                <c:pt idx="4">
                  <c:v>13.888888888888889</c:v>
                </c:pt>
                <c:pt idx="5">
                  <c:v>2.7777777777777781</c:v>
                </c:pt>
                <c:pt idx="6">
                  <c:v>13.888888888888889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58-49A2-8722-0BD02DE163F0}"/>
            </c:ext>
          </c:extLst>
        </c:ser>
        <c:ser>
          <c:idx val="4"/>
          <c:order val="4"/>
          <c:tx>
            <c:strRef>
              <c:f>'clusters M'!$AG$158</c:f>
              <c:strCache>
                <c:ptCount val="1"/>
                <c:pt idx="0">
                  <c:v>Caenimonas Cluster_166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M'!$AG$159:$AG$168</c:f>
              <c:numCache>
                <c:formatCode>General</c:formatCode>
                <c:ptCount val="10"/>
                <c:pt idx="0">
                  <c:v>11.428571428571431</c:v>
                </c:pt>
                <c:pt idx="1">
                  <c:v>8.5714285714285712</c:v>
                </c:pt>
                <c:pt idx="2">
                  <c:v>5.7142857142857144</c:v>
                </c:pt>
                <c:pt idx="3">
                  <c:v>5.7142857142857144</c:v>
                </c:pt>
                <c:pt idx="4">
                  <c:v>11.428571428571431</c:v>
                </c:pt>
                <c:pt idx="5">
                  <c:v>2.8571428571428572</c:v>
                </c:pt>
                <c:pt idx="6">
                  <c:v>5.7142857142857144</c:v>
                </c:pt>
                <c:pt idx="7">
                  <c:v>5.7142857142857144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58-49A2-8722-0BD02DE163F0}"/>
            </c:ext>
          </c:extLst>
        </c:ser>
        <c:ser>
          <c:idx val="5"/>
          <c:order val="5"/>
          <c:tx>
            <c:strRef>
              <c:f>'clusters M'!$AH$158</c:f>
              <c:strCache>
                <c:ptCount val="1"/>
                <c:pt idx="0">
                  <c:v>Comamonas Cluster_36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M'!$AH$159:$AH$168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8.3333333333333321</c:v>
                </c:pt>
                <c:pt idx="3">
                  <c:v>5.5555555555555554</c:v>
                </c:pt>
                <c:pt idx="4">
                  <c:v>25</c:v>
                </c:pt>
                <c:pt idx="5">
                  <c:v>16.666666666666661</c:v>
                </c:pt>
                <c:pt idx="6">
                  <c:v>2.7777777777777781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58-49A2-8722-0BD02DE163F0}"/>
            </c:ext>
          </c:extLst>
        </c:ser>
        <c:ser>
          <c:idx val="6"/>
          <c:order val="6"/>
          <c:tx>
            <c:strRef>
              <c:f>'clusters M'!$AI$158</c:f>
              <c:strCache>
                <c:ptCount val="1"/>
                <c:pt idx="0">
                  <c:v>Comamonas Cluster_52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M'!$AI$159:$AI$168</c:f>
              <c:numCache>
                <c:formatCode>General</c:formatCode>
                <c:ptCount val="10"/>
                <c:pt idx="0">
                  <c:v>6.666666666666667</c:v>
                </c:pt>
                <c:pt idx="1">
                  <c:v>3.333333333333333</c:v>
                </c:pt>
                <c:pt idx="2">
                  <c:v>13.33333333333333</c:v>
                </c:pt>
                <c:pt idx="3">
                  <c:v>0</c:v>
                </c:pt>
                <c:pt idx="4">
                  <c:v>13.33333333333333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13.33333333333333</c:v>
                </c:pt>
                <c:pt idx="9">
                  <c:v>3.333333333333333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58-49A2-8722-0BD02DE163F0}"/>
            </c:ext>
          </c:extLst>
        </c:ser>
        <c:ser>
          <c:idx val="7"/>
          <c:order val="7"/>
          <c:tx>
            <c:strRef>
              <c:f>'clusters M'!$AJ$158</c:f>
              <c:strCache>
                <c:ptCount val="1"/>
                <c:pt idx="0">
                  <c:v>Halomonas Cluster_50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M'!$AJ$159:$AJ$168</c:f>
              <c:numCache>
                <c:formatCode>General</c:formatCode>
                <c:ptCount val="10"/>
                <c:pt idx="0">
                  <c:v>0</c:v>
                </c:pt>
                <c:pt idx="1">
                  <c:v>13.793103448275859</c:v>
                </c:pt>
                <c:pt idx="2">
                  <c:v>0</c:v>
                </c:pt>
                <c:pt idx="3">
                  <c:v>6.8965517241379306</c:v>
                </c:pt>
                <c:pt idx="4">
                  <c:v>10.3448275862069</c:v>
                </c:pt>
                <c:pt idx="5">
                  <c:v>12.068965517241381</c:v>
                </c:pt>
                <c:pt idx="6">
                  <c:v>0</c:v>
                </c:pt>
                <c:pt idx="7">
                  <c:v>0</c:v>
                </c:pt>
                <c:pt idx="8">
                  <c:v>15.517241379310351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58-49A2-8722-0BD02DE163F0}"/>
            </c:ext>
          </c:extLst>
        </c:ser>
        <c:ser>
          <c:idx val="8"/>
          <c:order val="8"/>
          <c:tx>
            <c:strRef>
              <c:f>'clusters M'!$AK$158</c:f>
              <c:strCache>
                <c:ptCount val="1"/>
                <c:pt idx="0">
                  <c:v>Halomonas Cluster_67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M'!$AK$159:$AK$168</c:f>
              <c:numCache>
                <c:formatCode>General</c:formatCode>
                <c:ptCount val="10"/>
                <c:pt idx="0">
                  <c:v>15.65217391304348</c:v>
                </c:pt>
                <c:pt idx="1">
                  <c:v>0.86956521739130432</c:v>
                </c:pt>
                <c:pt idx="2">
                  <c:v>15.65217391304348</c:v>
                </c:pt>
                <c:pt idx="3">
                  <c:v>5.2173913043478262</c:v>
                </c:pt>
                <c:pt idx="4">
                  <c:v>7.8260869565217401</c:v>
                </c:pt>
                <c:pt idx="5">
                  <c:v>8.695652173913043</c:v>
                </c:pt>
                <c:pt idx="6">
                  <c:v>9.5652173913043477</c:v>
                </c:pt>
                <c:pt idx="7">
                  <c:v>2.6086956521739131</c:v>
                </c:pt>
                <c:pt idx="8">
                  <c:v>2.6086956521739131</c:v>
                </c:pt>
                <c:pt idx="9">
                  <c:v>8.695652173913043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58-49A2-8722-0BD02DE163F0}"/>
            </c:ext>
          </c:extLst>
        </c:ser>
        <c:ser>
          <c:idx val="9"/>
          <c:order val="9"/>
          <c:tx>
            <c:strRef>
              <c:f>'clusters M'!$AL$158</c:f>
              <c:strCache>
                <c:ptCount val="1"/>
                <c:pt idx="0">
                  <c:v>Mannheimia Cluster_37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M'!$AL$159:$AL$168</c:f>
              <c:numCache>
                <c:formatCode>General</c:formatCode>
                <c:ptCount val="10"/>
                <c:pt idx="0">
                  <c:v>7.5</c:v>
                </c:pt>
                <c:pt idx="1">
                  <c:v>2.5</c:v>
                </c:pt>
                <c:pt idx="2">
                  <c:v>5</c:v>
                </c:pt>
                <c:pt idx="3">
                  <c:v>22.5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58-49A2-8722-0BD02DE163F0}"/>
            </c:ext>
          </c:extLst>
        </c:ser>
        <c:ser>
          <c:idx val="10"/>
          <c:order val="10"/>
          <c:tx>
            <c:strRef>
              <c:f>'clusters M'!$AM$158</c:f>
              <c:strCache>
                <c:ptCount val="1"/>
                <c:pt idx="0">
                  <c:v>M.-aff. ASV (Bacilli class)1 Cluster_20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M'!$AM$159:$AM$168</c:f>
              <c:numCache>
                <c:formatCode>General</c:formatCode>
                <c:ptCount val="10"/>
                <c:pt idx="0">
                  <c:v>7.4468085106382977</c:v>
                </c:pt>
                <c:pt idx="1">
                  <c:v>18.439716312056731</c:v>
                </c:pt>
                <c:pt idx="2">
                  <c:v>17.730496453900709</c:v>
                </c:pt>
                <c:pt idx="3">
                  <c:v>7.624113475177305</c:v>
                </c:pt>
                <c:pt idx="4">
                  <c:v>6.0283687943262407</c:v>
                </c:pt>
                <c:pt idx="5">
                  <c:v>5.3191489361702127</c:v>
                </c:pt>
                <c:pt idx="6">
                  <c:v>9.0425531914893629</c:v>
                </c:pt>
                <c:pt idx="7">
                  <c:v>6.9148936170212769</c:v>
                </c:pt>
                <c:pt idx="8">
                  <c:v>2.836879432624114</c:v>
                </c:pt>
                <c:pt idx="9">
                  <c:v>10.81560283687943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58-49A2-8722-0BD02DE163F0}"/>
            </c:ext>
          </c:extLst>
        </c:ser>
        <c:ser>
          <c:idx val="11"/>
          <c:order val="11"/>
          <c:tx>
            <c:strRef>
              <c:f>'clusters M'!$AN$158</c:f>
              <c:strCache>
                <c:ptCount val="1"/>
                <c:pt idx="0">
                  <c:v>M.-aff. ASV (Bacilli class)2 Cluster_221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M'!$AN$159:$AN$168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58-49A2-8722-0BD02DE163F0}"/>
            </c:ext>
          </c:extLst>
        </c:ser>
        <c:ser>
          <c:idx val="12"/>
          <c:order val="12"/>
          <c:tx>
            <c:strRef>
              <c:f>'clusters M'!$AO$158</c:f>
              <c:strCache>
                <c:ptCount val="1"/>
                <c:pt idx="0">
                  <c:v>M.-aff. ASV (Bacilli class)2 Cluster_48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M'!$AO$159:$AO$168</c:f>
              <c:numCache>
                <c:formatCode>General</c:formatCode>
                <c:ptCount val="10"/>
                <c:pt idx="0">
                  <c:v>7.1428571428571423</c:v>
                </c:pt>
                <c:pt idx="1">
                  <c:v>3.5714285714285712</c:v>
                </c:pt>
                <c:pt idx="2">
                  <c:v>14.285714285714279</c:v>
                </c:pt>
                <c:pt idx="3">
                  <c:v>3.5714285714285712</c:v>
                </c:pt>
                <c:pt idx="4">
                  <c:v>7.1428571428571423</c:v>
                </c:pt>
                <c:pt idx="5">
                  <c:v>0</c:v>
                </c:pt>
                <c:pt idx="6">
                  <c:v>7.1428571428571423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F58-49A2-8722-0BD02DE163F0}"/>
            </c:ext>
          </c:extLst>
        </c:ser>
        <c:ser>
          <c:idx val="13"/>
          <c:order val="13"/>
          <c:tx>
            <c:strRef>
              <c:f>'clusters M'!$AP$158</c:f>
              <c:strCache>
                <c:ptCount val="1"/>
                <c:pt idx="0">
                  <c:v>M.-aff. ASV (Bacilli class)2 Cluster_53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M'!$AP$159:$AP$168</c:f>
              <c:numCache>
                <c:formatCode>General</c:formatCode>
                <c:ptCount val="10"/>
                <c:pt idx="0">
                  <c:v>2.7777777777777781</c:v>
                </c:pt>
                <c:pt idx="1">
                  <c:v>11.111111111111111</c:v>
                </c:pt>
                <c:pt idx="2">
                  <c:v>19.44444444444445</c:v>
                </c:pt>
                <c:pt idx="3">
                  <c:v>25</c:v>
                </c:pt>
                <c:pt idx="4">
                  <c:v>2.7777777777777781</c:v>
                </c:pt>
                <c:pt idx="5">
                  <c:v>13.888888888888889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F58-49A2-8722-0BD02DE163F0}"/>
            </c:ext>
          </c:extLst>
        </c:ser>
        <c:ser>
          <c:idx val="14"/>
          <c:order val="14"/>
          <c:tx>
            <c:strRef>
              <c:f>'clusters M'!$AQ$158</c:f>
              <c:strCache>
                <c:ptCount val="1"/>
                <c:pt idx="0">
                  <c:v>M.-aff. ASV (Bacilli class)2 Cluster_6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M'!$AQ$159:$AQ$168</c:f>
              <c:numCache>
                <c:formatCode>General</c:formatCode>
                <c:ptCount val="10"/>
                <c:pt idx="0">
                  <c:v>3.5714285714285712</c:v>
                </c:pt>
                <c:pt idx="1">
                  <c:v>7.5396825396825404</c:v>
                </c:pt>
                <c:pt idx="2">
                  <c:v>12.301587301587301</c:v>
                </c:pt>
                <c:pt idx="3">
                  <c:v>18.25396825396825</c:v>
                </c:pt>
                <c:pt idx="4">
                  <c:v>15.079365079365081</c:v>
                </c:pt>
                <c:pt idx="5">
                  <c:v>1.984126984126984</c:v>
                </c:pt>
                <c:pt idx="6">
                  <c:v>3.5714285714285712</c:v>
                </c:pt>
                <c:pt idx="7">
                  <c:v>2.3809523809523809</c:v>
                </c:pt>
                <c:pt idx="8">
                  <c:v>5.9523809523809517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F58-49A2-8722-0BD02DE163F0}"/>
            </c:ext>
          </c:extLst>
        </c:ser>
        <c:ser>
          <c:idx val="15"/>
          <c:order val="15"/>
          <c:tx>
            <c:strRef>
              <c:f>'clusters M'!$AR$158</c:f>
              <c:strCache>
                <c:ptCount val="1"/>
                <c:pt idx="0">
                  <c:v>M.-aff. ASV (Bacilli class)2 Cluster_84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M'!$AR$159:$AR$168</c:f>
              <c:numCache>
                <c:formatCode>General</c:formatCode>
                <c:ptCount val="10"/>
                <c:pt idx="0">
                  <c:v>7.8947368421052628</c:v>
                </c:pt>
                <c:pt idx="1">
                  <c:v>2.6315789473684208</c:v>
                </c:pt>
                <c:pt idx="2">
                  <c:v>10.52631578947368</c:v>
                </c:pt>
                <c:pt idx="3">
                  <c:v>13.157894736842101</c:v>
                </c:pt>
                <c:pt idx="4">
                  <c:v>5.2631578947368416</c:v>
                </c:pt>
                <c:pt idx="5">
                  <c:v>5.2631578947368416</c:v>
                </c:pt>
                <c:pt idx="6">
                  <c:v>13.157894736842101</c:v>
                </c:pt>
                <c:pt idx="7">
                  <c:v>0</c:v>
                </c:pt>
                <c:pt idx="8">
                  <c:v>2.6315789473684208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F58-49A2-8722-0BD02DE163F0}"/>
            </c:ext>
          </c:extLst>
        </c:ser>
        <c:ser>
          <c:idx val="16"/>
          <c:order val="16"/>
          <c:tx>
            <c:strRef>
              <c:f>'clusters M'!$AS$158</c:f>
              <c:strCache>
                <c:ptCount val="1"/>
                <c:pt idx="0">
                  <c:v>M.-aff. ASV (Bacilli class)3 Cluster_13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M'!$AS$159:$AS$168</c:f>
              <c:numCache>
                <c:formatCode>General</c:formatCode>
                <c:ptCount val="10"/>
                <c:pt idx="0">
                  <c:v>5.6701030927835054</c:v>
                </c:pt>
                <c:pt idx="1">
                  <c:v>4.6391752577319592</c:v>
                </c:pt>
                <c:pt idx="2">
                  <c:v>13.91752577319588</c:v>
                </c:pt>
                <c:pt idx="3">
                  <c:v>12.371134020618561</c:v>
                </c:pt>
                <c:pt idx="4">
                  <c:v>10.82474226804124</c:v>
                </c:pt>
                <c:pt idx="5">
                  <c:v>5.6701030927835054</c:v>
                </c:pt>
                <c:pt idx="6">
                  <c:v>0.51546391752577314</c:v>
                </c:pt>
                <c:pt idx="7">
                  <c:v>2.5773195876288661</c:v>
                </c:pt>
                <c:pt idx="8">
                  <c:v>8.7628865979381434</c:v>
                </c:pt>
                <c:pt idx="9">
                  <c:v>2.5773195876288661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F58-49A2-8722-0BD02DE163F0}"/>
            </c:ext>
          </c:extLst>
        </c:ser>
        <c:ser>
          <c:idx val="17"/>
          <c:order val="17"/>
          <c:tx>
            <c:strRef>
              <c:f>'clusters M'!$AT$158</c:f>
              <c:strCache>
                <c:ptCount val="1"/>
                <c:pt idx="0">
                  <c:v>M.-aff. ASV (Bacilli class)3 Cluster_80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M'!$AT$159:$AT$168</c:f>
              <c:numCache>
                <c:formatCode>General</c:formatCode>
                <c:ptCount val="10"/>
                <c:pt idx="0">
                  <c:v>7.6923076923076934</c:v>
                </c:pt>
                <c:pt idx="1">
                  <c:v>0</c:v>
                </c:pt>
                <c:pt idx="2">
                  <c:v>19.23076923076923</c:v>
                </c:pt>
                <c:pt idx="3">
                  <c:v>7.6923076923076934</c:v>
                </c:pt>
                <c:pt idx="4">
                  <c:v>15.38461538461539</c:v>
                </c:pt>
                <c:pt idx="5">
                  <c:v>3.8461538461538458</c:v>
                </c:pt>
                <c:pt idx="6">
                  <c:v>0</c:v>
                </c:pt>
                <c:pt idx="7">
                  <c:v>0</c:v>
                </c:pt>
                <c:pt idx="8">
                  <c:v>7.6923076923076934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F58-49A2-8722-0BD02DE163F0}"/>
            </c:ext>
          </c:extLst>
        </c:ser>
        <c:ser>
          <c:idx val="18"/>
          <c:order val="18"/>
          <c:tx>
            <c:strRef>
              <c:f>'clusters M'!$AU$158</c:f>
              <c:strCache>
                <c:ptCount val="1"/>
                <c:pt idx="0">
                  <c:v>Pseudomonas Cluster_122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M'!$AU$159:$AU$168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39.130434782608702</c:v>
                </c:pt>
                <c:pt idx="3">
                  <c:v>26.086956521739129</c:v>
                </c:pt>
                <c:pt idx="4">
                  <c:v>0</c:v>
                </c:pt>
                <c:pt idx="5">
                  <c:v>4.3478260869565224</c:v>
                </c:pt>
                <c:pt idx="6">
                  <c:v>4.3478260869565224</c:v>
                </c:pt>
                <c:pt idx="7">
                  <c:v>0</c:v>
                </c:pt>
                <c:pt idx="8">
                  <c:v>13.043478260869559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F58-49A2-8722-0BD02DE163F0}"/>
            </c:ext>
          </c:extLst>
        </c:ser>
        <c:ser>
          <c:idx val="19"/>
          <c:order val="19"/>
          <c:tx>
            <c:strRef>
              <c:f>'clusters M'!$AV$158</c:f>
              <c:strCache>
                <c:ptCount val="1"/>
                <c:pt idx="0">
                  <c:v>Pseudomonas Cluster_54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M'!$AV$159:$AV$168</c:f>
              <c:numCache>
                <c:formatCode>General</c:formatCode>
                <c:ptCount val="10"/>
                <c:pt idx="0">
                  <c:v>34.42622950819672</c:v>
                </c:pt>
                <c:pt idx="1">
                  <c:v>11.47540983606557</c:v>
                </c:pt>
                <c:pt idx="2">
                  <c:v>36.065573770491802</c:v>
                </c:pt>
                <c:pt idx="3">
                  <c:v>0</c:v>
                </c:pt>
                <c:pt idx="4">
                  <c:v>3.278688524590164</c:v>
                </c:pt>
                <c:pt idx="5">
                  <c:v>0</c:v>
                </c:pt>
                <c:pt idx="6">
                  <c:v>0</c:v>
                </c:pt>
                <c:pt idx="7">
                  <c:v>3.278688524590164</c:v>
                </c:pt>
                <c:pt idx="8">
                  <c:v>1.639344262295082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F58-49A2-8722-0BD02DE163F0}"/>
            </c:ext>
          </c:extLst>
        </c:ser>
        <c:ser>
          <c:idx val="20"/>
          <c:order val="20"/>
          <c:tx>
            <c:strRef>
              <c:f>'clusters M'!$AW$158</c:f>
              <c:strCache>
                <c:ptCount val="1"/>
                <c:pt idx="0">
                  <c:v>Pseudomonas Cluster_94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M'!$AW$159:$AW$168</c:f>
              <c:numCache>
                <c:formatCode>General</c:formatCode>
                <c:ptCount val="10"/>
                <c:pt idx="0">
                  <c:v>38.405797101449267</c:v>
                </c:pt>
                <c:pt idx="1">
                  <c:v>0.72463768115942029</c:v>
                </c:pt>
                <c:pt idx="2">
                  <c:v>3.623188405797102</c:v>
                </c:pt>
                <c:pt idx="3">
                  <c:v>42.028985507246382</c:v>
                </c:pt>
                <c:pt idx="4">
                  <c:v>0.72463768115942029</c:v>
                </c:pt>
                <c:pt idx="5">
                  <c:v>0</c:v>
                </c:pt>
                <c:pt idx="6">
                  <c:v>0.72463768115942029</c:v>
                </c:pt>
                <c:pt idx="7">
                  <c:v>0</c:v>
                </c:pt>
                <c:pt idx="8">
                  <c:v>1.449275362318841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F58-49A2-8722-0BD02DE163F0}"/>
            </c:ext>
          </c:extLst>
        </c:ser>
        <c:ser>
          <c:idx val="21"/>
          <c:order val="21"/>
          <c:tx>
            <c:strRef>
              <c:f>'clusters M'!$AX$158</c:f>
              <c:strCache>
                <c:ptCount val="1"/>
                <c:pt idx="0">
                  <c:v>Pseudomonas Cluster_97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M'!$AX$159:$AX$168</c:f>
              <c:numCache>
                <c:formatCode>General</c:formatCode>
                <c:ptCount val="10"/>
                <c:pt idx="0">
                  <c:v>11.111111111111111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11.111111111111111</c:v>
                </c:pt>
                <c:pt idx="5">
                  <c:v>22.222222222222221</c:v>
                </c:pt>
                <c:pt idx="6">
                  <c:v>22.222222222222221</c:v>
                </c:pt>
                <c:pt idx="7">
                  <c:v>0</c:v>
                </c:pt>
                <c:pt idx="8">
                  <c:v>11.111111111111111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F58-49A2-8722-0BD02DE163F0}"/>
            </c:ext>
          </c:extLst>
        </c:ser>
        <c:ser>
          <c:idx val="22"/>
          <c:order val="22"/>
          <c:tx>
            <c:strRef>
              <c:f>'clusters M'!$AY$158</c:f>
              <c:strCache>
                <c:ptCount val="1"/>
                <c:pt idx="0">
                  <c:v>Sphingomonas Cluster_189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M'!$AY$159:$AY$168</c:f>
              <c:numCache>
                <c:formatCode>General</c:formatCode>
                <c:ptCount val="10"/>
                <c:pt idx="0">
                  <c:v>7.879924953095685</c:v>
                </c:pt>
                <c:pt idx="1">
                  <c:v>5.4409005628517821</c:v>
                </c:pt>
                <c:pt idx="2">
                  <c:v>19.887429643527209</c:v>
                </c:pt>
                <c:pt idx="3">
                  <c:v>24.390243902439021</c:v>
                </c:pt>
                <c:pt idx="4">
                  <c:v>18.198874296435271</c:v>
                </c:pt>
                <c:pt idx="5">
                  <c:v>8.0675422138836765</c:v>
                </c:pt>
                <c:pt idx="6">
                  <c:v>7.6923076923076934</c:v>
                </c:pt>
                <c:pt idx="7">
                  <c:v>1.5009380863039401</c:v>
                </c:pt>
                <c:pt idx="8">
                  <c:v>1.125703564727955</c:v>
                </c:pt>
                <c:pt idx="9">
                  <c:v>1.876172607879925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F58-49A2-8722-0BD02DE163F0}"/>
            </c:ext>
          </c:extLst>
        </c:ser>
        <c:ser>
          <c:idx val="23"/>
          <c:order val="23"/>
          <c:tx>
            <c:strRef>
              <c:f>'clusters M'!$AZ$158</c:f>
              <c:strCache>
                <c:ptCount val="1"/>
                <c:pt idx="0">
                  <c:v>Xanthomonas Cluster_83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'clusters M'!$AB$159:$AB$168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M'!$AZ$159:$AZ$168</c:f>
              <c:numCache>
                <c:formatCode>General</c:formatCode>
                <c:ptCount val="10"/>
                <c:pt idx="0">
                  <c:v>6.0606060606060614</c:v>
                </c:pt>
                <c:pt idx="1">
                  <c:v>4.0404040404040407</c:v>
                </c:pt>
                <c:pt idx="2">
                  <c:v>50.505050505050512</c:v>
                </c:pt>
                <c:pt idx="3">
                  <c:v>7.0707070707070701</c:v>
                </c:pt>
                <c:pt idx="4">
                  <c:v>7.0707070707070701</c:v>
                </c:pt>
                <c:pt idx="5">
                  <c:v>1.0101010101010099</c:v>
                </c:pt>
                <c:pt idx="6">
                  <c:v>1.0101010101010099</c:v>
                </c:pt>
                <c:pt idx="7">
                  <c:v>2.0202020202020199</c:v>
                </c:pt>
                <c:pt idx="8">
                  <c:v>3.0303030303030298</c:v>
                </c:pt>
                <c:pt idx="9">
                  <c:v>2.0202020202020199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F58-49A2-8722-0BD02DE1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36863"/>
        <c:axId val="489139775"/>
      </c:scatterChart>
      <c:valAx>
        <c:axId val="48913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139775"/>
        <c:crosses val="autoZero"/>
        <c:crossBetween val="midCat"/>
      </c:valAx>
      <c:valAx>
        <c:axId val="489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13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M, Actinobacteriota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M'!$B$18</c:f>
              <c:strCache>
                <c:ptCount val="1"/>
                <c:pt idx="0">
                  <c:v>Corynebacterium Cluster_103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M'!$B$19:$B$28</c:f>
              <c:numCache>
                <c:formatCode>General</c:formatCode>
                <c:ptCount val="1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0.55555555555555558</c:v>
                </c:pt>
                <c:pt idx="7">
                  <c:v>12.77777777777778</c:v>
                </c:pt>
                <c:pt idx="8">
                  <c:v>61.111111111111107</c:v>
                </c:pt>
                <c:pt idx="9">
                  <c:v>0.55555555555555558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E-428F-9913-F336B41624BD}"/>
            </c:ext>
          </c:extLst>
        </c:ser>
        <c:ser>
          <c:idx val="1"/>
          <c:order val="1"/>
          <c:tx>
            <c:strRef>
              <c:f>'clusters M'!$C$18</c:f>
              <c:strCache>
                <c:ptCount val="1"/>
                <c:pt idx="0">
                  <c:v>Corynebacterium Cluster_129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M'!$C$19:$C$28</c:f>
              <c:numCache>
                <c:formatCode>General</c:formatCode>
                <c:ptCount val="10"/>
                <c:pt idx="0">
                  <c:v>7.4074074074074074</c:v>
                </c:pt>
                <c:pt idx="1">
                  <c:v>18.518518518518519</c:v>
                </c:pt>
                <c:pt idx="2">
                  <c:v>50.370370370370367</c:v>
                </c:pt>
                <c:pt idx="3">
                  <c:v>2.2222222222222219</c:v>
                </c:pt>
                <c:pt idx="4">
                  <c:v>0.74074074074074081</c:v>
                </c:pt>
                <c:pt idx="5">
                  <c:v>9.6296296296296298</c:v>
                </c:pt>
                <c:pt idx="6">
                  <c:v>1.4814814814814821</c:v>
                </c:pt>
                <c:pt idx="7">
                  <c:v>0</c:v>
                </c:pt>
                <c:pt idx="8">
                  <c:v>2.9629629629629628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3E-428F-9913-F336B41624BD}"/>
            </c:ext>
          </c:extLst>
        </c:ser>
        <c:ser>
          <c:idx val="2"/>
          <c:order val="2"/>
          <c:tx>
            <c:strRef>
              <c:f>'clusters M'!$D$18</c:f>
              <c:strCache>
                <c:ptCount val="1"/>
                <c:pt idx="0">
                  <c:v>Corynebacterium Cluster_131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M'!$D$19:$D$28</c:f>
              <c:numCache>
                <c:formatCode>General</c:formatCode>
                <c:ptCount val="10"/>
                <c:pt idx="0">
                  <c:v>2.2508038585209</c:v>
                </c:pt>
                <c:pt idx="1">
                  <c:v>21.221864951768492</c:v>
                </c:pt>
                <c:pt idx="2">
                  <c:v>44.372990353697752</c:v>
                </c:pt>
                <c:pt idx="3">
                  <c:v>1.929260450160772</c:v>
                </c:pt>
                <c:pt idx="4">
                  <c:v>1.929260450160772</c:v>
                </c:pt>
                <c:pt idx="5">
                  <c:v>3.8585209003215439</c:v>
                </c:pt>
                <c:pt idx="6">
                  <c:v>5.144694533762058</c:v>
                </c:pt>
                <c:pt idx="7">
                  <c:v>6.109324758842444</c:v>
                </c:pt>
                <c:pt idx="8">
                  <c:v>3.8585209003215439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3E-428F-9913-F336B41624BD}"/>
            </c:ext>
          </c:extLst>
        </c:ser>
        <c:ser>
          <c:idx val="3"/>
          <c:order val="3"/>
          <c:tx>
            <c:strRef>
              <c:f>'clusters M'!$E$18</c:f>
              <c:strCache>
                <c:ptCount val="1"/>
                <c:pt idx="0">
                  <c:v>Corynebacterium Cluster_15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M'!$E$19:$E$28</c:f>
              <c:numCache>
                <c:formatCode>General</c:formatCode>
                <c:ptCount val="10"/>
                <c:pt idx="0">
                  <c:v>0.64896755162241893</c:v>
                </c:pt>
                <c:pt idx="1">
                  <c:v>0.82595870206489674</c:v>
                </c:pt>
                <c:pt idx="2">
                  <c:v>0.70796460176991149</c:v>
                </c:pt>
                <c:pt idx="3">
                  <c:v>1.179941002949852</c:v>
                </c:pt>
                <c:pt idx="4">
                  <c:v>0.94395280235988199</c:v>
                </c:pt>
                <c:pt idx="5">
                  <c:v>3.1268436578171088</c:v>
                </c:pt>
                <c:pt idx="6">
                  <c:v>3.5988200589970498</c:v>
                </c:pt>
                <c:pt idx="7">
                  <c:v>32.861356932153392</c:v>
                </c:pt>
                <c:pt idx="8">
                  <c:v>33.274336283185839</c:v>
                </c:pt>
                <c:pt idx="9">
                  <c:v>0.41297935103244843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3E-428F-9913-F336B41624BD}"/>
            </c:ext>
          </c:extLst>
        </c:ser>
        <c:ser>
          <c:idx val="4"/>
          <c:order val="4"/>
          <c:tx>
            <c:strRef>
              <c:f>'clusters M'!$F$18</c:f>
              <c:strCache>
                <c:ptCount val="1"/>
                <c:pt idx="0">
                  <c:v>Corynebacterium Cluster_25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M'!$F$19:$F$28</c:f>
              <c:numCache>
                <c:formatCode>General</c:formatCode>
                <c:ptCount val="10"/>
                <c:pt idx="0">
                  <c:v>0.61538461538461542</c:v>
                </c:pt>
                <c:pt idx="1">
                  <c:v>0.92307692307692313</c:v>
                </c:pt>
                <c:pt idx="2">
                  <c:v>1.538461538461539</c:v>
                </c:pt>
                <c:pt idx="3">
                  <c:v>1.2307692307692311</c:v>
                </c:pt>
                <c:pt idx="4">
                  <c:v>4</c:v>
                </c:pt>
                <c:pt idx="5">
                  <c:v>68.615384615384613</c:v>
                </c:pt>
                <c:pt idx="6">
                  <c:v>0.30769230769230771</c:v>
                </c:pt>
                <c:pt idx="7">
                  <c:v>3.384615384615385</c:v>
                </c:pt>
                <c:pt idx="8">
                  <c:v>5.5384615384615383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3E-428F-9913-F336B41624BD}"/>
            </c:ext>
          </c:extLst>
        </c:ser>
        <c:ser>
          <c:idx val="5"/>
          <c:order val="5"/>
          <c:tx>
            <c:strRef>
              <c:f>'clusters M'!$G$18</c:f>
              <c:strCache>
                <c:ptCount val="1"/>
                <c:pt idx="0">
                  <c:v>Corynebacterium Cluster_27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M'!$G$19:$G$28</c:f>
              <c:numCache>
                <c:formatCode>General</c:formatCode>
                <c:ptCount val="10"/>
                <c:pt idx="0">
                  <c:v>27.335299901671579</c:v>
                </c:pt>
                <c:pt idx="1">
                  <c:v>3.0481809242871192</c:v>
                </c:pt>
                <c:pt idx="2">
                  <c:v>13.17600786627335</c:v>
                </c:pt>
                <c:pt idx="3">
                  <c:v>7.3746312684365778</c:v>
                </c:pt>
                <c:pt idx="4">
                  <c:v>4.2281219272369706</c:v>
                </c:pt>
                <c:pt idx="5">
                  <c:v>7.1779744346116026</c:v>
                </c:pt>
                <c:pt idx="6">
                  <c:v>4.4247787610619467</c:v>
                </c:pt>
                <c:pt idx="7">
                  <c:v>6.0963618485742384</c:v>
                </c:pt>
                <c:pt idx="8">
                  <c:v>9.7345132743362832</c:v>
                </c:pt>
                <c:pt idx="9">
                  <c:v>1.7699115044247791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3E-428F-9913-F336B41624BD}"/>
            </c:ext>
          </c:extLst>
        </c:ser>
        <c:ser>
          <c:idx val="6"/>
          <c:order val="6"/>
          <c:tx>
            <c:strRef>
              <c:f>'clusters M'!$H$18</c:f>
              <c:strCache>
                <c:ptCount val="1"/>
                <c:pt idx="0">
                  <c:v>Corynebacterium Cluster_47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M'!$H$19:$H$28</c:f>
              <c:numCache>
                <c:formatCode>General</c:formatCode>
                <c:ptCount val="10"/>
                <c:pt idx="0">
                  <c:v>13.0019120458891</c:v>
                </c:pt>
                <c:pt idx="1">
                  <c:v>13.5755258126195</c:v>
                </c:pt>
                <c:pt idx="2">
                  <c:v>13.5755258126195</c:v>
                </c:pt>
                <c:pt idx="3">
                  <c:v>10.133843212237091</c:v>
                </c:pt>
                <c:pt idx="4">
                  <c:v>3.2504780114722762</c:v>
                </c:pt>
                <c:pt idx="5">
                  <c:v>4.5889101338432123</c:v>
                </c:pt>
                <c:pt idx="6">
                  <c:v>8.9866156787762907</c:v>
                </c:pt>
                <c:pt idx="7">
                  <c:v>2.1032504780114718</c:v>
                </c:pt>
                <c:pt idx="8">
                  <c:v>7.4569789674952203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3E-428F-9913-F336B41624BD}"/>
            </c:ext>
          </c:extLst>
        </c:ser>
        <c:ser>
          <c:idx val="7"/>
          <c:order val="7"/>
          <c:tx>
            <c:strRef>
              <c:f>'clusters M'!$I$18</c:f>
              <c:strCache>
                <c:ptCount val="1"/>
                <c:pt idx="0">
                  <c:v>Corynebacterium Cluster_88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M'!$I$19:$I$28</c:f>
              <c:numCache>
                <c:formatCode>General</c:formatCode>
                <c:ptCount val="10"/>
                <c:pt idx="0">
                  <c:v>16.40625</c:v>
                </c:pt>
                <c:pt idx="1">
                  <c:v>14.0625</c:v>
                </c:pt>
                <c:pt idx="2">
                  <c:v>11.71875</c:v>
                </c:pt>
                <c:pt idx="3">
                  <c:v>16.40625</c:v>
                </c:pt>
                <c:pt idx="4">
                  <c:v>19.53125</c:v>
                </c:pt>
                <c:pt idx="5">
                  <c:v>10.15625</c:v>
                </c:pt>
                <c:pt idx="6">
                  <c:v>1.5625</c:v>
                </c:pt>
                <c:pt idx="7">
                  <c:v>0.78125</c:v>
                </c:pt>
                <c:pt idx="8">
                  <c:v>0.78125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3E-428F-9913-F336B41624BD}"/>
            </c:ext>
          </c:extLst>
        </c:ser>
        <c:ser>
          <c:idx val="8"/>
          <c:order val="8"/>
          <c:tx>
            <c:strRef>
              <c:f>'clusters M'!$J$18</c:f>
              <c:strCache>
                <c:ptCount val="1"/>
                <c:pt idx="0">
                  <c:v>Mycobacterium Cluster_90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M'!$J$19:$J$28</c:f>
              <c:numCache>
                <c:formatCode>General</c:formatCode>
                <c:ptCount val="10"/>
                <c:pt idx="0">
                  <c:v>4.6033300685602354</c:v>
                </c:pt>
                <c:pt idx="1">
                  <c:v>2.9382957884427028</c:v>
                </c:pt>
                <c:pt idx="2">
                  <c:v>13.809990205680711</c:v>
                </c:pt>
                <c:pt idx="3">
                  <c:v>9.1087169441723805</c:v>
                </c:pt>
                <c:pt idx="4">
                  <c:v>22.52693437806073</c:v>
                </c:pt>
                <c:pt idx="5">
                  <c:v>11.8511263467189</c:v>
                </c:pt>
                <c:pt idx="6">
                  <c:v>7.5416258570029386</c:v>
                </c:pt>
                <c:pt idx="7">
                  <c:v>6.5621939275220376</c:v>
                </c:pt>
                <c:pt idx="8">
                  <c:v>9.2066601371204708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3E-428F-9913-F336B41624BD}"/>
            </c:ext>
          </c:extLst>
        </c:ser>
        <c:ser>
          <c:idx val="9"/>
          <c:order val="9"/>
          <c:tx>
            <c:strRef>
              <c:f>'clusters M'!$K$18</c:f>
              <c:strCache>
                <c:ptCount val="1"/>
                <c:pt idx="0">
                  <c:v>Mycobacterium Cluster_95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M'!$K$19:$K$28</c:f>
              <c:numCache>
                <c:formatCode>General</c:formatCode>
                <c:ptCount val="10"/>
                <c:pt idx="0">
                  <c:v>8.5626911314984699</c:v>
                </c:pt>
                <c:pt idx="1">
                  <c:v>3.9755351681957189</c:v>
                </c:pt>
                <c:pt idx="2">
                  <c:v>7.0336391437308867</c:v>
                </c:pt>
                <c:pt idx="3">
                  <c:v>12.844036697247709</c:v>
                </c:pt>
                <c:pt idx="4">
                  <c:v>27.217125382262999</c:v>
                </c:pt>
                <c:pt idx="5">
                  <c:v>11.92660550458716</c:v>
                </c:pt>
                <c:pt idx="6">
                  <c:v>6.7278287461773694</c:v>
                </c:pt>
                <c:pt idx="7">
                  <c:v>0.91743119266055051</c:v>
                </c:pt>
                <c:pt idx="8">
                  <c:v>7.0336391437308867</c:v>
                </c:pt>
                <c:pt idx="9">
                  <c:v>0.6116207951070336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3E-428F-9913-F336B41624BD}"/>
            </c:ext>
          </c:extLst>
        </c:ser>
        <c:ser>
          <c:idx val="10"/>
          <c:order val="10"/>
          <c:tx>
            <c:strRef>
              <c:f>'clusters M'!$L$18</c:f>
              <c:strCache>
                <c:ptCount val="1"/>
                <c:pt idx="0">
                  <c:v>Nocardioides Cluster_114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M'!$L$19:$L$28</c:f>
              <c:numCache>
                <c:formatCode>General</c:formatCode>
                <c:ptCount val="10"/>
                <c:pt idx="0">
                  <c:v>37.627118644067799</c:v>
                </c:pt>
                <c:pt idx="1">
                  <c:v>7.1186440677966107</c:v>
                </c:pt>
                <c:pt idx="2">
                  <c:v>10.16949152542373</c:v>
                </c:pt>
                <c:pt idx="3">
                  <c:v>6.1016949152542379</c:v>
                </c:pt>
                <c:pt idx="4">
                  <c:v>16.271186440677969</c:v>
                </c:pt>
                <c:pt idx="5">
                  <c:v>6.7796610169491522</c:v>
                </c:pt>
                <c:pt idx="6">
                  <c:v>4.0677966101694913</c:v>
                </c:pt>
                <c:pt idx="7">
                  <c:v>0.67796610169491522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3E-428F-9913-F336B41624BD}"/>
            </c:ext>
          </c:extLst>
        </c:ser>
        <c:ser>
          <c:idx val="11"/>
          <c:order val="11"/>
          <c:tx>
            <c:strRef>
              <c:f>'clusters M'!$M$18</c:f>
              <c:strCache>
                <c:ptCount val="1"/>
                <c:pt idx="0">
                  <c:v>Rhodococcus Cluster_105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M'!$M$19:$M$28</c:f>
              <c:numCache>
                <c:formatCode>General</c:formatCode>
                <c:ptCount val="10"/>
                <c:pt idx="0">
                  <c:v>3.4883720930232558</c:v>
                </c:pt>
                <c:pt idx="1">
                  <c:v>6.395348837209303</c:v>
                </c:pt>
                <c:pt idx="2">
                  <c:v>10.46511627906977</c:v>
                </c:pt>
                <c:pt idx="3">
                  <c:v>7.2674418604651168</c:v>
                </c:pt>
                <c:pt idx="4">
                  <c:v>27.325581395348831</c:v>
                </c:pt>
                <c:pt idx="5">
                  <c:v>14.244186046511629</c:v>
                </c:pt>
                <c:pt idx="6">
                  <c:v>14.244186046511629</c:v>
                </c:pt>
                <c:pt idx="7">
                  <c:v>0.87209302325581395</c:v>
                </c:pt>
                <c:pt idx="8">
                  <c:v>3.7790697674418601</c:v>
                </c:pt>
                <c:pt idx="9">
                  <c:v>0.29069767441860472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3E-428F-9913-F336B41624BD}"/>
            </c:ext>
          </c:extLst>
        </c:ser>
        <c:ser>
          <c:idx val="12"/>
          <c:order val="12"/>
          <c:tx>
            <c:strRef>
              <c:f>'clusters M'!$N$18</c:f>
              <c:strCache>
                <c:ptCount val="1"/>
                <c:pt idx="0">
                  <c:v>Trueperella Cluster_92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M'!$N$19:$N$28</c:f>
              <c:numCache>
                <c:formatCode>General</c:formatCode>
                <c:ptCount val="10"/>
                <c:pt idx="0">
                  <c:v>0.74626865671641784</c:v>
                </c:pt>
                <c:pt idx="1">
                  <c:v>0.74626865671641784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51.492537313432841</c:v>
                </c:pt>
                <c:pt idx="8">
                  <c:v>14.92537313432836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3E-428F-9913-F336B41624BD}"/>
            </c:ext>
          </c:extLst>
        </c:ser>
        <c:ser>
          <c:idx val="13"/>
          <c:order val="13"/>
          <c:tx>
            <c:strRef>
              <c:f>'clusters M'!$O$18</c:f>
              <c:strCache>
                <c:ptCount val="1"/>
                <c:pt idx="0">
                  <c:v>Williamsia Cluster_58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M'!$O$19:$O$28</c:f>
              <c:numCache>
                <c:formatCode>General</c:formatCode>
                <c:ptCount val="10"/>
                <c:pt idx="0">
                  <c:v>2.241379310344827</c:v>
                </c:pt>
                <c:pt idx="1">
                  <c:v>4.8275862068965516</c:v>
                </c:pt>
                <c:pt idx="2">
                  <c:v>15.68965517241379</c:v>
                </c:pt>
                <c:pt idx="3">
                  <c:v>9.3103448275862082</c:v>
                </c:pt>
                <c:pt idx="4">
                  <c:v>11.55172413793103</c:v>
                </c:pt>
                <c:pt idx="5">
                  <c:v>12.758620689655171</c:v>
                </c:pt>
                <c:pt idx="6">
                  <c:v>10.17241379310345</c:v>
                </c:pt>
                <c:pt idx="7">
                  <c:v>13.620689655172409</c:v>
                </c:pt>
                <c:pt idx="8">
                  <c:v>8.9655172413793096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3E-428F-9913-F336B41624BD}"/>
            </c:ext>
          </c:extLst>
        </c:ser>
        <c:ser>
          <c:idx val="14"/>
          <c:order val="14"/>
          <c:tx>
            <c:strRef>
              <c:f>'clusters M'!$P$18</c:f>
              <c:strCache>
                <c:ptCount val="1"/>
                <c:pt idx="0">
                  <c:v>Williamsia Cluster_61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M'!$A$19:$A$28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M'!$P$19:$P$28</c:f>
              <c:numCache>
                <c:formatCode>General</c:formatCode>
                <c:ptCount val="10"/>
                <c:pt idx="0">
                  <c:v>12.933025404157039</c:v>
                </c:pt>
                <c:pt idx="1">
                  <c:v>8.3140877598152425</c:v>
                </c:pt>
                <c:pt idx="2">
                  <c:v>10.62355658198614</c:v>
                </c:pt>
                <c:pt idx="3">
                  <c:v>9.9307159353348737</c:v>
                </c:pt>
                <c:pt idx="4">
                  <c:v>8.7759815242494223</c:v>
                </c:pt>
                <c:pt idx="5">
                  <c:v>22.63279445727483</c:v>
                </c:pt>
                <c:pt idx="6">
                  <c:v>3.2332563510392611</c:v>
                </c:pt>
                <c:pt idx="7">
                  <c:v>0</c:v>
                </c:pt>
                <c:pt idx="8">
                  <c:v>4.1570438799076213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3E-428F-9913-F336B416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16831"/>
        <c:axId val="829731391"/>
      </c:scatterChart>
      <c:valAx>
        <c:axId val="8297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9731391"/>
        <c:crosses val="autoZero"/>
        <c:crossBetween val="midCat"/>
      </c:valAx>
      <c:valAx>
        <c:axId val="8297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971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M, Midichloria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'clusters M'!$B$62</c:f>
              <c:strCache>
                <c:ptCount val="1"/>
                <c:pt idx="0">
                  <c:v>Midichloria Cluster_102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M'!$B$63:$B$72</c:f>
              <c:numCache>
                <c:formatCode>General</c:formatCode>
                <c:ptCount val="10"/>
                <c:pt idx="0">
                  <c:v>0</c:v>
                </c:pt>
                <c:pt idx="1">
                  <c:v>24.528301886792448</c:v>
                </c:pt>
                <c:pt idx="2">
                  <c:v>7.5471698113207548</c:v>
                </c:pt>
                <c:pt idx="3">
                  <c:v>1.8867924528301889</c:v>
                </c:pt>
                <c:pt idx="4">
                  <c:v>9.433962264150944</c:v>
                </c:pt>
                <c:pt idx="5">
                  <c:v>1.8867924528301889</c:v>
                </c:pt>
                <c:pt idx="6">
                  <c:v>3.773584905660377</c:v>
                </c:pt>
                <c:pt idx="7">
                  <c:v>11.32075471698113</c:v>
                </c:pt>
                <c:pt idx="8">
                  <c:v>24.528301886792448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C-4900-B724-B7150B39BC97}"/>
            </c:ext>
          </c:extLst>
        </c:ser>
        <c:ser>
          <c:idx val="1"/>
          <c:order val="1"/>
          <c:tx>
            <c:strRef>
              <c:f>'clusters M'!$C$62</c:f>
              <c:strCache>
                <c:ptCount val="1"/>
                <c:pt idx="0">
                  <c:v>Midichloria Cluster_130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M'!$C$63:$C$72</c:f>
              <c:numCache>
                <c:formatCode>General</c:formatCode>
                <c:ptCount val="10"/>
                <c:pt idx="0">
                  <c:v>7.9365079365079358</c:v>
                </c:pt>
                <c:pt idx="1">
                  <c:v>7.1428571428571423</c:v>
                </c:pt>
                <c:pt idx="2">
                  <c:v>3.9682539682539679</c:v>
                </c:pt>
                <c:pt idx="3">
                  <c:v>5.5555555555555554</c:v>
                </c:pt>
                <c:pt idx="4">
                  <c:v>3.9682539682539679</c:v>
                </c:pt>
                <c:pt idx="5">
                  <c:v>3.174603174603174</c:v>
                </c:pt>
                <c:pt idx="6">
                  <c:v>3.174603174603174</c:v>
                </c:pt>
                <c:pt idx="7">
                  <c:v>1.587301587301587</c:v>
                </c:pt>
                <c:pt idx="8">
                  <c:v>1.587301587301587</c:v>
                </c:pt>
                <c:pt idx="9">
                  <c:v>0.79365079365079361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C-4900-B724-B7150B39BC97}"/>
            </c:ext>
          </c:extLst>
        </c:ser>
        <c:ser>
          <c:idx val="2"/>
          <c:order val="2"/>
          <c:tx>
            <c:strRef>
              <c:f>'clusters M'!$D$62</c:f>
              <c:strCache>
                <c:ptCount val="1"/>
                <c:pt idx="0">
                  <c:v>Midichloria Cluster_143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M'!$D$63:$D$72</c:f>
              <c:numCache>
                <c:formatCode>General</c:formatCode>
                <c:ptCount val="10"/>
                <c:pt idx="0">
                  <c:v>6.666666666666667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13.33333333333333</c:v>
                </c:pt>
                <c:pt idx="7">
                  <c:v>0</c:v>
                </c:pt>
                <c:pt idx="8">
                  <c:v>0</c:v>
                </c:pt>
                <c:pt idx="9">
                  <c:v>13.33333333333333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C-4900-B724-B7150B39BC97}"/>
            </c:ext>
          </c:extLst>
        </c:ser>
        <c:ser>
          <c:idx val="3"/>
          <c:order val="3"/>
          <c:tx>
            <c:strRef>
              <c:f>'clusters M'!$E$62</c:f>
              <c:strCache>
                <c:ptCount val="1"/>
                <c:pt idx="0">
                  <c:v>Midichloria Cluster_16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M'!$E$63:$E$72</c:f>
              <c:numCache>
                <c:formatCode>General</c:formatCode>
                <c:ptCount val="10"/>
                <c:pt idx="0">
                  <c:v>7.0202808112324488</c:v>
                </c:pt>
                <c:pt idx="1">
                  <c:v>9.204368174726989</c:v>
                </c:pt>
                <c:pt idx="2">
                  <c:v>12.16848673946958</c:v>
                </c:pt>
                <c:pt idx="3">
                  <c:v>3.9001560062402501</c:v>
                </c:pt>
                <c:pt idx="4">
                  <c:v>2.0280811232449301</c:v>
                </c:pt>
                <c:pt idx="5">
                  <c:v>3.74414976599064</c:v>
                </c:pt>
                <c:pt idx="6">
                  <c:v>4.8361934477379096</c:v>
                </c:pt>
                <c:pt idx="7">
                  <c:v>3.5881435257410299</c:v>
                </c:pt>
                <c:pt idx="8">
                  <c:v>4.3681747269890794</c:v>
                </c:pt>
                <c:pt idx="9">
                  <c:v>0.31201248049921998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9C-4900-B724-B7150B39BC97}"/>
            </c:ext>
          </c:extLst>
        </c:ser>
        <c:ser>
          <c:idx val="4"/>
          <c:order val="4"/>
          <c:tx>
            <c:strRef>
              <c:f>'clusters M'!$F$62</c:f>
              <c:strCache>
                <c:ptCount val="1"/>
                <c:pt idx="0">
                  <c:v>Midichloria Cluster_161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M'!$F$63:$F$72</c:f>
              <c:numCache>
                <c:formatCode>General</c:formatCode>
                <c:ptCount val="10"/>
                <c:pt idx="0">
                  <c:v>4.5454545454545459</c:v>
                </c:pt>
                <c:pt idx="1">
                  <c:v>4.5454545454545459</c:v>
                </c:pt>
                <c:pt idx="2">
                  <c:v>31.81818181818182</c:v>
                </c:pt>
                <c:pt idx="3">
                  <c:v>4.5454545454545459</c:v>
                </c:pt>
                <c:pt idx="4">
                  <c:v>4.5454545454545459</c:v>
                </c:pt>
                <c:pt idx="5">
                  <c:v>4.5454545454545459</c:v>
                </c:pt>
                <c:pt idx="6">
                  <c:v>0</c:v>
                </c:pt>
                <c:pt idx="7">
                  <c:v>0</c:v>
                </c:pt>
                <c:pt idx="8">
                  <c:v>4.5454545454545459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9C-4900-B724-B7150B39BC97}"/>
            </c:ext>
          </c:extLst>
        </c:ser>
        <c:ser>
          <c:idx val="5"/>
          <c:order val="5"/>
          <c:tx>
            <c:strRef>
              <c:f>'clusters M'!$G$62</c:f>
              <c:strCache>
                <c:ptCount val="1"/>
                <c:pt idx="0">
                  <c:v>Midichloria Cluster_2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M'!$G$63:$G$72</c:f>
              <c:numCache>
                <c:formatCode>General</c:formatCode>
                <c:ptCount val="10"/>
                <c:pt idx="0">
                  <c:v>4.0299815049157983</c:v>
                </c:pt>
                <c:pt idx="1">
                  <c:v>4.3585126058600219</c:v>
                </c:pt>
                <c:pt idx="2">
                  <c:v>4.3901489340990949</c:v>
                </c:pt>
                <c:pt idx="3">
                  <c:v>3.689282585418086</c:v>
                </c:pt>
                <c:pt idx="4">
                  <c:v>4.7089457802005246</c:v>
                </c:pt>
                <c:pt idx="5">
                  <c:v>2.32161978000584</c:v>
                </c:pt>
                <c:pt idx="6">
                  <c:v>1.944417404847659</c:v>
                </c:pt>
                <c:pt idx="7">
                  <c:v>1.5355787014504041</c:v>
                </c:pt>
                <c:pt idx="8">
                  <c:v>1.4090333884941111</c:v>
                </c:pt>
                <c:pt idx="9">
                  <c:v>0.1022096758493137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9C-4900-B724-B7150B39BC97}"/>
            </c:ext>
          </c:extLst>
        </c:ser>
        <c:ser>
          <c:idx val="6"/>
          <c:order val="6"/>
          <c:tx>
            <c:strRef>
              <c:f>'clusters M'!$H$62</c:f>
              <c:strCache>
                <c:ptCount val="1"/>
                <c:pt idx="0">
                  <c:v>Midichloria Cluster_21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M'!$H$63:$H$72</c:f>
              <c:numCache>
                <c:formatCode>General</c:formatCode>
                <c:ptCount val="10"/>
                <c:pt idx="0">
                  <c:v>9.4059405940594054</c:v>
                </c:pt>
                <c:pt idx="1">
                  <c:v>2.4752475247524748</c:v>
                </c:pt>
                <c:pt idx="2">
                  <c:v>9.653465346534654</c:v>
                </c:pt>
                <c:pt idx="3">
                  <c:v>7.673267326732673</c:v>
                </c:pt>
                <c:pt idx="4">
                  <c:v>9.1584158415841586</c:v>
                </c:pt>
                <c:pt idx="5">
                  <c:v>7.1782178217821766</c:v>
                </c:pt>
                <c:pt idx="6">
                  <c:v>1.4851485148514849</c:v>
                </c:pt>
                <c:pt idx="7">
                  <c:v>3.9603960396039599</c:v>
                </c:pt>
                <c:pt idx="8">
                  <c:v>0.99009900990099009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9C-4900-B724-B7150B39BC97}"/>
            </c:ext>
          </c:extLst>
        </c:ser>
        <c:ser>
          <c:idx val="7"/>
          <c:order val="7"/>
          <c:tx>
            <c:strRef>
              <c:f>'clusters M'!$I$62</c:f>
              <c:strCache>
                <c:ptCount val="1"/>
                <c:pt idx="0">
                  <c:v>Midichloria Cluster_224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M'!$I$63:$I$72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9C-4900-B724-B7150B39BC97}"/>
            </c:ext>
          </c:extLst>
        </c:ser>
        <c:ser>
          <c:idx val="8"/>
          <c:order val="8"/>
          <c:tx>
            <c:strRef>
              <c:f>'clusters M'!$J$62</c:f>
              <c:strCache>
                <c:ptCount val="1"/>
                <c:pt idx="0">
                  <c:v>Midichloria Cluster_23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M'!$J$63:$J$72</c:f>
              <c:numCache>
                <c:formatCode>General</c:formatCode>
                <c:ptCount val="10"/>
                <c:pt idx="0">
                  <c:v>3.4013605442176869</c:v>
                </c:pt>
                <c:pt idx="1">
                  <c:v>10.204081632653059</c:v>
                </c:pt>
                <c:pt idx="2">
                  <c:v>10.8843537414966</c:v>
                </c:pt>
                <c:pt idx="3">
                  <c:v>10.204081632653059</c:v>
                </c:pt>
                <c:pt idx="4">
                  <c:v>5.4421768707482991</c:v>
                </c:pt>
                <c:pt idx="5">
                  <c:v>8.1632653061224492</c:v>
                </c:pt>
                <c:pt idx="6">
                  <c:v>2.0408163265306118</c:v>
                </c:pt>
                <c:pt idx="7">
                  <c:v>5.4421768707482991</c:v>
                </c:pt>
                <c:pt idx="8">
                  <c:v>1.360544217687075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9C-4900-B724-B7150B39BC97}"/>
            </c:ext>
          </c:extLst>
        </c:ser>
        <c:ser>
          <c:idx val="9"/>
          <c:order val="9"/>
          <c:tx>
            <c:strRef>
              <c:f>'clusters M'!$K$62</c:f>
              <c:strCache>
                <c:ptCount val="1"/>
                <c:pt idx="0">
                  <c:v>Midichloria Cluster_29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M'!$K$63:$K$72</c:f>
              <c:numCache>
                <c:formatCode>General</c:formatCode>
                <c:ptCount val="10"/>
                <c:pt idx="0">
                  <c:v>0.70422535211267612</c:v>
                </c:pt>
                <c:pt idx="1">
                  <c:v>7.7464788732394361</c:v>
                </c:pt>
                <c:pt idx="2">
                  <c:v>7.511737089201878</c:v>
                </c:pt>
                <c:pt idx="3">
                  <c:v>11.26760563380282</c:v>
                </c:pt>
                <c:pt idx="4">
                  <c:v>7.276995305164319</c:v>
                </c:pt>
                <c:pt idx="5">
                  <c:v>6.807511737089202</c:v>
                </c:pt>
                <c:pt idx="6">
                  <c:v>0</c:v>
                </c:pt>
                <c:pt idx="7">
                  <c:v>3.051643192488263</c:v>
                </c:pt>
                <c:pt idx="8">
                  <c:v>2.112676056338028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9C-4900-B724-B7150B39BC97}"/>
            </c:ext>
          </c:extLst>
        </c:ser>
        <c:ser>
          <c:idx val="10"/>
          <c:order val="10"/>
          <c:tx>
            <c:strRef>
              <c:f>'clusters M'!$L$62</c:f>
              <c:strCache>
                <c:ptCount val="1"/>
                <c:pt idx="0">
                  <c:v>Midichloria Cluster_4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M'!$L$63:$L$72</c:f>
              <c:numCache>
                <c:formatCode>General</c:formatCode>
                <c:ptCount val="10"/>
                <c:pt idx="0">
                  <c:v>5.9056678557273088</c:v>
                </c:pt>
                <c:pt idx="1">
                  <c:v>15.63614744351962</c:v>
                </c:pt>
                <c:pt idx="2">
                  <c:v>14.98216409036861</c:v>
                </c:pt>
                <c:pt idx="3">
                  <c:v>12.46531906460563</c:v>
                </c:pt>
                <c:pt idx="4">
                  <c:v>5.0535077288941732</c:v>
                </c:pt>
                <c:pt idx="5">
                  <c:v>18.053904082441541</c:v>
                </c:pt>
                <c:pt idx="6">
                  <c:v>0.23781212841854929</c:v>
                </c:pt>
                <c:pt idx="7">
                  <c:v>10.3448275862069</c:v>
                </c:pt>
                <c:pt idx="8">
                  <c:v>3.9437177962742762</c:v>
                </c:pt>
                <c:pt idx="9">
                  <c:v>5.9453032104637329E-2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9C-4900-B724-B7150B39BC97}"/>
            </c:ext>
          </c:extLst>
        </c:ser>
        <c:ser>
          <c:idx val="11"/>
          <c:order val="11"/>
          <c:tx>
            <c:strRef>
              <c:f>'clusters M'!$M$62</c:f>
              <c:strCache>
                <c:ptCount val="1"/>
                <c:pt idx="0">
                  <c:v>Midichloria Cluster_40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M'!$M$63:$M$72</c:f>
              <c:numCache>
                <c:formatCode>General</c:formatCode>
                <c:ptCount val="10"/>
                <c:pt idx="0">
                  <c:v>4.6263345195729526</c:v>
                </c:pt>
                <c:pt idx="1">
                  <c:v>9.252669039145907</c:v>
                </c:pt>
                <c:pt idx="2">
                  <c:v>8.8967971530249113</c:v>
                </c:pt>
                <c:pt idx="3">
                  <c:v>13.167259786476871</c:v>
                </c:pt>
                <c:pt idx="4">
                  <c:v>6.0498220640569391</c:v>
                </c:pt>
                <c:pt idx="5">
                  <c:v>4.9822064056939501</c:v>
                </c:pt>
                <c:pt idx="6">
                  <c:v>1.4234875444839861</c:v>
                </c:pt>
                <c:pt idx="7">
                  <c:v>0.35587188612099641</c:v>
                </c:pt>
                <c:pt idx="8">
                  <c:v>0.71174377224199281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D9C-4900-B724-B7150B39BC97}"/>
            </c:ext>
          </c:extLst>
        </c:ser>
        <c:ser>
          <c:idx val="12"/>
          <c:order val="12"/>
          <c:tx>
            <c:strRef>
              <c:f>'clusters M'!$N$62</c:f>
              <c:strCache>
                <c:ptCount val="1"/>
                <c:pt idx="0">
                  <c:v>Midichloria Cluster_43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M'!$N$63:$N$72</c:f>
              <c:numCache>
                <c:formatCode>General</c:formatCode>
                <c:ptCount val="10"/>
                <c:pt idx="0">
                  <c:v>1.5748031496062991</c:v>
                </c:pt>
                <c:pt idx="1">
                  <c:v>12.598425196850391</c:v>
                </c:pt>
                <c:pt idx="2">
                  <c:v>3.1496062992125982</c:v>
                </c:pt>
                <c:pt idx="3">
                  <c:v>7.0866141732283463</c:v>
                </c:pt>
                <c:pt idx="4">
                  <c:v>20.472440944881889</c:v>
                </c:pt>
                <c:pt idx="5">
                  <c:v>4.7244094488188972</c:v>
                </c:pt>
                <c:pt idx="6">
                  <c:v>0.78740157480314954</c:v>
                </c:pt>
                <c:pt idx="7">
                  <c:v>11.811023622047241</c:v>
                </c:pt>
                <c:pt idx="8">
                  <c:v>14.173228346456691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D9C-4900-B724-B7150B39BC97}"/>
            </c:ext>
          </c:extLst>
        </c:ser>
        <c:ser>
          <c:idx val="13"/>
          <c:order val="13"/>
          <c:tx>
            <c:strRef>
              <c:f>'clusters M'!$O$62</c:f>
              <c:strCache>
                <c:ptCount val="1"/>
                <c:pt idx="0">
                  <c:v>Midichloria Cluster_49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M'!$O$63:$O$72</c:f>
              <c:numCache>
                <c:formatCode>General</c:formatCode>
                <c:ptCount val="10"/>
                <c:pt idx="0">
                  <c:v>5.7142857142857144</c:v>
                </c:pt>
                <c:pt idx="1">
                  <c:v>13.33333333333333</c:v>
                </c:pt>
                <c:pt idx="2">
                  <c:v>14.285714285714279</c:v>
                </c:pt>
                <c:pt idx="3">
                  <c:v>1.9047619047619051</c:v>
                </c:pt>
                <c:pt idx="4">
                  <c:v>0.95238095238095244</c:v>
                </c:pt>
                <c:pt idx="5">
                  <c:v>3.8095238095238102</c:v>
                </c:pt>
                <c:pt idx="6">
                  <c:v>3.8095238095238102</c:v>
                </c:pt>
                <c:pt idx="7">
                  <c:v>4.7619047619047619</c:v>
                </c:pt>
                <c:pt idx="8">
                  <c:v>5.7142857142857144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D9C-4900-B724-B7150B39BC97}"/>
            </c:ext>
          </c:extLst>
        </c:ser>
        <c:ser>
          <c:idx val="14"/>
          <c:order val="14"/>
          <c:tx>
            <c:strRef>
              <c:f>'clusters M'!$P$62</c:f>
              <c:strCache>
                <c:ptCount val="1"/>
                <c:pt idx="0">
                  <c:v>Midichloria Cluster_51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M'!$P$63:$P$72</c:f>
              <c:numCache>
                <c:formatCode>General</c:formatCode>
                <c:ptCount val="10"/>
                <c:pt idx="0">
                  <c:v>3.6363636363636358</c:v>
                </c:pt>
                <c:pt idx="1">
                  <c:v>7.2727272727272716</c:v>
                </c:pt>
                <c:pt idx="2">
                  <c:v>1.8181818181818179</c:v>
                </c:pt>
                <c:pt idx="3">
                  <c:v>1.8181818181818179</c:v>
                </c:pt>
                <c:pt idx="4">
                  <c:v>10.90909090909091</c:v>
                </c:pt>
                <c:pt idx="5">
                  <c:v>7.2727272727272716</c:v>
                </c:pt>
                <c:pt idx="6">
                  <c:v>0</c:v>
                </c:pt>
                <c:pt idx="7">
                  <c:v>7.2727272727272716</c:v>
                </c:pt>
                <c:pt idx="8">
                  <c:v>18.18181818181818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D9C-4900-B724-B7150B39BC97}"/>
            </c:ext>
          </c:extLst>
        </c:ser>
        <c:ser>
          <c:idx val="15"/>
          <c:order val="15"/>
          <c:tx>
            <c:strRef>
              <c:f>'clusters M'!$Q$62</c:f>
              <c:strCache>
                <c:ptCount val="1"/>
                <c:pt idx="0">
                  <c:v>Midichloria Cluster_66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M'!$A$63:$A$72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M'!$Q$63:$Q$72</c:f>
              <c:numCache>
                <c:formatCode>General</c:formatCode>
                <c:ptCount val="10"/>
                <c:pt idx="0">
                  <c:v>5.4187192118226601</c:v>
                </c:pt>
                <c:pt idx="1">
                  <c:v>4.4334975369458132</c:v>
                </c:pt>
                <c:pt idx="2">
                  <c:v>4.9261083743842367</c:v>
                </c:pt>
                <c:pt idx="3">
                  <c:v>4.9261083743842367</c:v>
                </c:pt>
                <c:pt idx="4">
                  <c:v>4.9261083743842367</c:v>
                </c:pt>
                <c:pt idx="5">
                  <c:v>2.9556650246305418</c:v>
                </c:pt>
                <c:pt idx="6">
                  <c:v>4.4334975369458132</c:v>
                </c:pt>
                <c:pt idx="7">
                  <c:v>1.9704433497536951</c:v>
                </c:pt>
                <c:pt idx="8">
                  <c:v>5.4187192118226601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D9C-4900-B724-B7150B39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72799"/>
        <c:axId val="988677375"/>
      </c:scatterChart>
      <c:valAx>
        <c:axId val="98867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677375"/>
        <c:crosses val="autoZero"/>
        <c:crossBetween val="midCat"/>
      </c:valAx>
      <c:valAx>
        <c:axId val="9886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67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 Actinobacteriota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79360809115847E-2"/>
          <c:y val="8.6440859770802528E-2"/>
          <c:w val="0.92164127838176835"/>
          <c:h val="0.825184217065107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'clusters F'!$B$19</c:f>
              <c:strCache>
                <c:ptCount val="1"/>
                <c:pt idx="0">
                  <c:v>Corynebacterium Cluster_103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F'!$B$20:$B$29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0.55555555555555558</c:v>
                </c:pt>
                <c:pt idx="6">
                  <c:v>16.111111111111111</c:v>
                </c:pt>
                <c:pt idx="7">
                  <c:v>5.5555555555555554</c:v>
                </c:pt>
                <c:pt idx="8">
                  <c:v>1.1111111111111109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4-4168-8ADD-AF8B83BE786E}"/>
            </c:ext>
          </c:extLst>
        </c:ser>
        <c:ser>
          <c:idx val="1"/>
          <c:order val="1"/>
          <c:tx>
            <c:strRef>
              <c:f>'clusters F'!$C$19</c:f>
              <c:strCache>
                <c:ptCount val="1"/>
                <c:pt idx="0">
                  <c:v>Corynebacterium Cluster_129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F'!$C$20:$C$29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2.2222222222222219</c:v>
                </c:pt>
                <c:pt idx="4">
                  <c:v>0</c:v>
                </c:pt>
                <c:pt idx="5">
                  <c:v>0.74074074074074081</c:v>
                </c:pt>
                <c:pt idx="6">
                  <c:v>0.74074074074074081</c:v>
                </c:pt>
                <c:pt idx="7">
                  <c:v>0</c:v>
                </c:pt>
                <c:pt idx="8">
                  <c:v>2.9629629629629628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4-4168-8ADD-AF8B83BE786E}"/>
            </c:ext>
          </c:extLst>
        </c:ser>
        <c:ser>
          <c:idx val="2"/>
          <c:order val="2"/>
          <c:tx>
            <c:strRef>
              <c:f>'clusters F'!$D$19</c:f>
              <c:strCache>
                <c:ptCount val="1"/>
                <c:pt idx="0">
                  <c:v>Corynebacterium Cluster_131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F'!$D$20:$D$29</c:f>
              <c:numCache>
                <c:formatCode>General</c:formatCode>
                <c:ptCount val="10"/>
                <c:pt idx="0">
                  <c:v>0.32154340836012862</c:v>
                </c:pt>
                <c:pt idx="1">
                  <c:v>0.64308681672025725</c:v>
                </c:pt>
                <c:pt idx="2">
                  <c:v>0</c:v>
                </c:pt>
                <c:pt idx="3">
                  <c:v>0</c:v>
                </c:pt>
                <c:pt idx="4">
                  <c:v>0.32154340836012862</c:v>
                </c:pt>
                <c:pt idx="5">
                  <c:v>0.64308681672025725</c:v>
                </c:pt>
                <c:pt idx="6">
                  <c:v>2.572347266881029</c:v>
                </c:pt>
                <c:pt idx="7">
                  <c:v>2.2508038585209</c:v>
                </c:pt>
                <c:pt idx="8">
                  <c:v>0.32154340836012862</c:v>
                </c:pt>
                <c:pt idx="9">
                  <c:v>2.2508038585209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4-4168-8ADD-AF8B83BE786E}"/>
            </c:ext>
          </c:extLst>
        </c:ser>
        <c:ser>
          <c:idx val="3"/>
          <c:order val="3"/>
          <c:tx>
            <c:strRef>
              <c:f>'clusters F'!$E$19</c:f>
              <c:strCache>
                <c:ptCount val="1"/>
                <c:pt idx="0">
                  <c:v>Corynebacterium Cluster_15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F'!$E$20:$E$29</c:f>
              <c:numCache>
                <c:formatCode>General</c:formatCode>
                <c:ptCount val="10"/>
                <c:pt idx="0">
                  <c:v>5.8997050147492618E-2</c:v>
                </c:pt>
                <c:pt idx="1">
                  <c:v>0</c:v>
                </c:pt>
                <c:pt idx="2">
                  <c:v>0.1769911504424779</c:v>
                </c:pt>
                <c:pt idx="3">
                  <c:v>0.88495575221238942</c:v>
                </c:pt>
                <c:pt idx="4">
                  <c:v>0.53097345132743357</c:v>
                </c:pt>
                <c:pt idx="5">
                  <c:v>0.64896755162241893</c:v>
                </c:pt>
                <c:pt idx="6">
                  <c:v>3.8938053097345131</c:v>
                </c:pt>
                <c:pt idx="7">
                  <c:v>8.6135693215339231</c:v>
                </c:pt>
                <c:pt idx="8">
                  <c:v>6.6076696165191739</c:v>
                </c:pt>
                <c:pt idx="9">
                  <c:v>1.002949852507375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4-4168-8ADD-AF8B83BE786E}"/>
            </c:ext>
          </c:extLst>
        </c:ser>
        <c:ser>
          <c:idx val="4"/>
          <c:order val="4"/>
          <c:tx>
            <c:strRef>
              <c:f>'clusters F'!$F$19</c:f>
              <c:strCache>
                <c:ptCount val="1"/>
                <c:pt idx="0">
                  <c:v>Corynebacterium Cluster_25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F'!$F$20:$F$29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0.30769230769230771</c:v>
                </c:pt>
                <c:pt idx="3">
                  <c:v>1.2307692307692311</c:v>
                </c:pt>
                <c:pt idx="4">
                  <c:v>1.2307692307692311</c:v>
                </c:pt>
                <c:pt idx="5">
                  <c:v>3.384615384615385</c:v>
                </c:pt>
                <c:pt idx="6">
                  <c:v>1.2307692307692311</c:v>
                </c:pt>
                <c:pt idx="7">
                  <c:v>0.30769230769230771</c:v>
                </c:pt>
                <c:pt idx="8">
                  <c:v>5.5384615384615383</c:v>
                </c:pt>
                <c:pt idx="9">
                  <c:v>0.61538461538461542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4-4168-8ADD-AF8B83BE786E}"/>
            </c:ext>
          </c:extLst>
        </c:ser>
        <c:ser>
          <c:idx val="5"/>
          <c:order val="5"/>
          <c:tx>
            <c:strRef>
              <c:f>'clusters F'!$G$19</c:f>
              <c:strCache>
                <c:ptCount val="1"/>
                <c:pt idx="0">
                  <c:v>Corynebacterium Cluster_27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F'!$G$20:$G$29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0.39331366764995079</c:v>
                </c:pt>
                <c:pt idx="3">
                  <c:v>3.244837758112094</c:v>
                </c:pt>
                <c:pt idx="4">
                  <c:v>0.58997050147492625</c:v>
                </c:pt>
                <c:pt idx="5">
                  <c:v>0.7866273352999017</c:v>
                </c:pt>
                <c:pt idx="6">
                  <c:v>1.573254670599803</c:v>
                </c:pt>
                <c:pt idx="7">
                  <c:v>4.9164208456243852</c:v>
                </c:pt>
                <c:pt idx="8">
                  <c:v>3.6381514257620449</c:v>
                </c:pt>
                <c:pt idx="9">
                  <c:v>0.49164208456243852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14-4168-8ADD-AF8B83BE786E}"/>
            </c:ext>
          </c:extLst>
        </c:ser>
        <c:ser>
          <c:idx val="6"/>
          <c:order val="6"/>
          <c:tx>
            <c:strRef>
              <c:f>'clusters F'!$H$19</c:f>
              <c:strCache>
                <c:ptCount val="1"/>
                <c:pt idx="0">
                  <c:v>Corynebacterium Cluster_47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F'!$H$20:$H$29</c:f>
              <c:numCache>
                <c:formatCode>General</c:formatCode>
                <c:ptCount val="10"/>
                <c:pt idx="0">
                  <c:v>0</c:v>
                </c:pt>
                <c:pt idx="1">
                  <c:v>1.1472275334608031</c:v>
                </c:pt>
                <c:pt idx="2">
                  <c:v>0.38240917782026768</c:v>
                </c:pt>
                <c:pt idx="3">
                  <c:v>16.252390057361382</c:v>
                </c:pt>
                <c:pt idx="4">
                  <c:v>0.57361376673040154</c:v>
                </c:pt>
                <c:pt idx="5">
                  <c:v>0.19120458891013381</c:v>
                </c:pt>
                <c:pt idx="6">
                  <c:v>0</c:v>
                </c:pt>
                <c:pt idx="7">
                  <c:v>1.912045889101339</c:v>
                </c:pt>
                <c:pt idx="8">
                  <c:v>1.5296367112810709</c:v>
                </c:pt>
                <c:pt idx="9">
                  <c:v>1.338432122370937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14-4168-8ADD-AF8B83BE786E}"/>
            </c:ext>
          </c:extLst>
        </c:ser>
        <c:ser>
          <c:idx val="7"/>
          <c:order val="7"/>
          <c:tx>
            <c:strRef>
              <c:f>'clusters F'!$I$19</c:f>
              <c:strCache>
                <c:ptCount val="1"/>
                <c:pt idx="0">
                  <c:v>Corynebacterium Cluster_88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F'!$I$20:$I$29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2.34375</c:v>
                </c:pt>
                <c:pt idx="3">
                  <c:v>2.34375</c:v>
                </c:pt>
                <c:pt idx="4">
                  <c:v>1.5625</c:v>
                </c:pt>
                <c:pt idx="5">
                  <c:v>0</c:v>
                </c:pt>
                <c:pt idx="6">
                  <c:v>0</c:v>
                </c:pt>
                <c:pt idx="7">
                  <c:v>1.5625</c:v>
                </c:pt>
                <c:pt idx="8">
                  <c:v>0</c:v>
                </c:pt>
                <c:pt idx="9">
                  <c:v>0.78125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14-4168-8ADD-AF8B83BE786E}"/>
            </c:ext>
          </c:extLst>
        </c:ser>
        <c:ser>
          <c:idx val="8"/>
          <c:order val="8"/>
          <c:tx>
            <c:strRef>
              <c:f>'clusters F'!$J$19</c:f>
              <c:strCache>
                <c:ptCount val="1"/>
                <c:pt idx="0">
                  <c:v>Mycobacterium Cluster_90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F'!$J$20:$J$29</c:f>
              <c:numCache>
                <c:formatCode>General</c:formatCode>
                <c:ptCount val="10"/>
                <c:pt idx="0">
                  <c:v>0.19588638589618021</c:v>
                </c:pt>
                <c:pt idx="1">
                  <c:v>9.7943192948090105E-2</c:v>
                </c:pt>
                <c:pt idx="2">
                  <c:v>0.2938295788442703</c:v>
                </c:pt>
                <c:pt idx="3">
                  <c:v>1.5670910871694419</c:v>
                </c:pt>
                <c:pt idx="4">
                  <c:v>4.0156709108716946</c:v>
                </c:pt>
                <c:pt idx="5">
                  <c:v>1.5670910871694419</c:v>
                </c:pt>
                <c:pt idx="6">
                  <c:v>2.7424094025465231</c:v>
                </c:pt>
                <c:pt idx="7">
                  <c:v>1.273261508325171</c:v>
                </c:pt>
                <c:pt idx="8">
                  <c:v>0</c:v>
                </c:pt>
                <c:pt idx="9">
                  <c:v>9.7943192948090105E-2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14-4168-8ADD-AF8B83BE786E}"/>
            </c:ext>
          </c:extLst>
        </c:ser>
        <c:ser>
          <c:idx val="9"/>
          <c:order val="9"/>
          <c:tx>
            <c:strRef>
              <c:f>'clusters F'!$K$19</c:f>
              <c:strCache>
                <c:ptCount val="1"/>
                <c:pt idx="0">
                  <c:v>Mycobacterium Cluster_95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F'!$K$20:$K$29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0.91743119266055051</c:v>
                </c:pt>
                <c:pt idx="3">
                  <c:v>2.446483180428134</c:v>
                </c:pt>
                <c:pt idx="4">
                  <c:v>2.446483180428134</c:v>
                </c:pt>
                <c:pt idx="5">
                  <c:v>1.5290519877675841</c:v>
                </c:pt>
                <c:pt idx="6">
                  <c:v>2.446483180428134</c:v>
                </c:pt>
                <c:pt idx="7">
                  <c:v>2.446483180428134</c:v>
                </c:pt>
                <c:pt idx="8">
                  <c:v>0.3058103975535168</c:v>
                </c:pt>
                <c:pt idx="9">
                  <c:v>0.6116207951070336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014-4168-8ADD-AF8B83BE786E}"/>
            </c:ext>
          </c:extLst>
        </c:ser>
        <c:ser>
          <c:idx val="10"/>
          <c:order val="10"/>
          <c:tx>
            <c:strRef>
              <c:f>'clusters F'!$L$19</c:f>
              <c:strCache>
                <c:ptCount val="1"/>
                <c:pt idx="0">
                  <c:v>Nocardioides Cluster_114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F'!$L$20:$L$29</c:f>
              <c:numCache>
                <c:formatCode>General</c:formatCode>
                <c:ptCount val="10"/>
                <c:pt idx="0">
                  <c:v>0.33898305084745761</c:v>
                </c:pt>
                <c:pt idx="1">
                  <c:v>0</c:v>
                </c:pt>
                <c:pt idx="2">
                  <c:v>0.33898305084745761</c:v>
                </c:pt>
                <c:pt idx="3">
                  <c:v>4.406779661016949</c:v>
                </c:pt>
                <c:pt idx="4">
                  <c:v>2.3728813559322028</c:v>
                </c:pt>
                <c:pt idx="5">
                  <c:v>1.6949152542372881</c:v>
                </c:pt>
                <c:pt idx="6">
                  <c:v>1.6949152542372881</c:v>
                </c:pt>
                <c:pt idx="7">
                  <c:v>0.33898305084745761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14-4168-8ADD-AF8B83BE786E}"/>
            </c:ext>
          </c:extLst>
        </c:ser>
        <c:ser>
          <c:idx val="11"/>
          <c:order val="11"/>
          <c:tx>
            <c:strRef>
              <c:f>'clusters F'!$M$19</c:f>
              <c:strCache>
                <c:ptCount val="1"/>
                <c:pt idx="0">
                  <c:v>Rhodococcus Cluster_105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F'!$M$20:$M$29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0.58139534883720934</c:v>
                </c:pt>
                <c:pt idx="3">
                  <c:v>4.941860465116279</c:v>
                </c:pt>
                <c:pt idx="4">
                  <c:v>1.7441860465116279</c:v>
                </c:pt>
                <c:pt idx="5">
                  <c:v>0.29069767441860472</c:v>
                </c:pt>
                <c:pt idx="6">
                  <c:v>3.7790697674418601</c:v>
                </c:pt>
                <c:pt idx="7">
                  <c:v>0</c:v>
                </c:pt>
                <c:pt idx="8">
                  <c:v>0.29069767441860472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014-4168-8ADD-AF8B83BE786E}"/>
            </c:ext>
          </c:extLst>
        </c:ser>
        <c:ser>
          <c:idx val="12"/>
          <c:order val="12"/>
          <c:tx>
            <c:strRef>
              <c:f>'clusters F'!$N$19</c:f>
              <c:strCache>
                <c:ptCount val="1"/>
                <c:pt idx="0">
                  <c:v>Trueperella Cluster_92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F'!$N$20:$N$29</c:f>
              <c:numCache>
                <c:formatCode>General</c:formatCode>
                <c:ptCount val="10"/>
                <c:pt idx="0">
                  <c:v>1.4925373134328359</c:v>
                </c:pt>
                <c:pt idx="1">
                  <c:v>0</c:v>
                </c:pt>
                <c:pt idx="2">
                  <c:v>0</c:v>
                </c:pt>
                <c:pt idx="3">
                  <c:v>1.4925373134328359</c:v>
                </c:pt>
                <c:pt idx="4">
                  <c:v>0</c:v>
                </c:pt>
                <c:pt idx="5">
                  <c:v>0</c:v>
                </c:pt>
                <c:pt idx="6">
                  <c:v>0.74626865671641784</c:v>
                </c:pt>
                <c:pt idx="7">
                  <c:v>2.238805970149254</c:v>
                </c:pt>
                <c:pt idx="8">
                  <c:v>17.164179104477611</c:v>
                </c:pt>
                <c:pt idx="9">
                  <c:v>8.9552238805970141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14-4168-8ADD-AF8B83BE786E}"/>
            </c:ext>
          </c:extLst>
        </c:ser>
        <c:ser>
          <c:idx val="13"/>
          <c:order val="13"/>
          <c:tx>
            <c:strRef>
              <c:f>'clusters F'!$O$19</c:f>
              <c:strCache>
                <c:ptCount val="1"/>
                <c:pt idx="0">
                  <c:v>Williamsia Cluster_58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F'!$O$20:$O$29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0.34482758620689657</c:v>
                </c:pt>
                <c:pt idx="3">
                  <c:v>0.86206896551724133</c:v>
                </c:pt>
                <c:pt idx="4">
                  <c:v>1.896551724137931</c:v>
                </c:pt>
                <c:pt idx="5">
                  <c:v>0.51724137931034486</c:v>
                </c:pt>
                <c:pt idx="6">
                  <c:v>4.1379310344827589</c:v>
                </c:pt>
                <c:pt idx="7">
                  <c:v>2.5862068965517242</c:v>
                </c:pt>
                <c:pt idx="8">
                  <c:v>0.51724137931034486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14-4168-8ADD-AF8B83BE786E}"/>
            </c:ext>
          </c:extLst>
        </c:ser>
        <c:ser>
          <c:idx val="14"/>
          <c:order val="14"/>
          <c:tx>
            <c:strRef>
              <c:f>'clusters F'!$P$19</c:f>
              <c:strCache>
                <c:ptCount val="1"/>
                <c:pt idx="0">
                  <c:v>Williamsia Cluster_61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'clusters F'!$A$20:$A$29</c:f>
              <c:numCache>
                <c:formatCode>m/d/yy</c:formatCode>
                <c:ptCount val="10"/>
                <c:pt idx="0">
                  <c:v>44616</c:v>
                </c:pt>
                <c:pt idx="1">
                  <c:v>44631</c:v>
                </c:pt>
                <c:pt idx="2">
                  <c:v>44637</c:v>
                </c:pt>
                <c:pt idx="3">
                  <c:v>44651</c:v>
                </c:pt>
                <c:pt idx="4">
                  <c:v>44679</c:v>
                </c:pt>
                <c:pt idx="5">
                  <c:v>44706</c:v>
                </c:pt>
                <c:pt idx="6">
                  <c:v>44735</c:v>
                </c:pt>
                <c:pt idx="7">
                  <c:v>44763</c:v>
                </c:pt>
                <c:pt idx="8">
                  <c:v>44792</c:v>
                </c:pt>
                <c:pt idx="9">
                  <c:v>44819</c:v>
                </c:pt>
              </c:numCache>
            </c:numRef>
          </c:xVal>
          <c:yVal>
            <c:numRef>
              <c:f>'clusters F'!$P$20:$P$29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2.7713625866050808</c:v>
                </c:pt>
                <c:pt idx="4">
                  <c:v>3.464203233256351</c:v>
                </c:pt>
                <c:pt idx="5">
                  <c:v>0.69284064665127021</c:v>
                </c:pt>
                <c:pt idx="6">
                  <c:v>11.5473441108545</c:v>
                </c:pt>
                <c:pt idx="7">
                  <c:v>0.92378752886836024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14-4168-8ADD-AF8B83BE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616735"/>
        <c:axId val="1524612159"/>
      </c:scatterChart>
      <c:valAx>
        <c:axId val="15246167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4612159"/>
        <c:crosses val="autoZero"/>
        <c:crossBetween val="midCat"/>
      </c:valAx>
      <c:valAx>
        <c:axId val="1524612159"/>
        <c:scaling>
          <c:orientation val="minMax"/>
        </c:scaling>
        <c:delete val="0"/>
        <c:axPos val="r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4616735"/>
        <c:crosses val="max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204106</xdr:colOff>
      <xdr:row>92</xdr:row>
      <xdr:rowOff>47625</xdr:rowOff>
    </xdr:from>
    <xdr:to>
      <xdr:col>21</xdr:col>
      <xdr:colOff>984250</xdr:colOff>
      <xdr:row>120</xdr:row>
      <xdr:rowOff>141515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6867A7-7C03-4E9A-B0DA-253CD8F4D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357777</xdr:colOff>
      <xdr:row>172</xdr:row>
      <xdr:rowOff>7983</xdr:rowOff>
    </xdr:from>
    <xdr:to>
      <xdr:col>15</xdr:col>
      <xdr:colOff>845457</xdr:colOff>
      <xdr:row>189</xdr:row>
      <xdr:rowOff>71483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2C3B120-1BBF-47DD-8D5B-73D11D83A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442686</xdr:colOff>
      <xdr:row>208</xdr:row>
      <xdr:rowOff>179161</xdr:rowOff>
    </xdr:from>
    <xdr:to>
      <xdr:col>16</xdr:col>
      <xdr:colOff>1063625</xdr:colOff>
      <xdr:row>225</xdr:row>
      <xdr:rowOff>101146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F1C8FA2-6B38-4EF7-BE9F-29749AFA8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654957</xdr:colOff>
      <xdr:row>228</xdr:row>
      <xdr:rowOff>139700</xdr:rowOff>
    </xdr:from>
    <xdr:to>
      <xdr:col>16</xdr:col>
      <xdr:colOff>396875</xdr:colOff>
      <xdr:row>243</xdr:row>
      <xdr:rowOff>114300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FBB39D8-58EF-4649-8EBC-32D4ABD77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738323</xdr:colOff>
      <xdr:row>124</xdr:row>
      <xdr:rowOff>127000</xdr:rowOff>
    </xdr:from>
    <xdr:to>
      <xdr:col>30</xdr:col>
      <xdr:colOff>1333500</xdr:colOff>
      <xdr:row>152</xdr:row>
      <xdr:rowOff>39732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38D1ACA-3030-467C-9468-CC800823C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451757</xdr:colOff>
      <xdr:row>142</xdr:row>
      <xdr:rowOff>31750</xdr:rowOff>
    </xdr:from>
    <xdr:to>
      <xdr:col>59</xdr:col>
      <xdr:colOff>1333500</xdr:colOff>
      <xdr:row>170</xdr:row>
      <xdr:rowOff>172357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0B6C694-D0D8-4847-8F9C-92FA599A8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645795</xdr:colOff>
      <xdr:row>2</xdr:row>
      <xdr:rowOff>47625</xdr:rowOff>
    </xdr:from>
    <xdr:to>
      <xdr:col>23</xdr:col>
      <xdr:colOff>190500</xdr:colOff>
      <xdr:row>24</xdr:row>
      <xdr:rowOff>179705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D856013-C0C9-4635-8FA0-2B8864E8E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800099</xdr:colOff>
      <xdr:row>46</xdr:row>
      <xdr:rowOff>15240</xdr:rowOff>
    </xdr:from>
    <xdr:to>
      <xdr:col>24</xdr:col>
      <xdr:colOff>285750</xdr:colOff>
      <xdr:row>68</xdr:row>
      <xdr:rowOff>99060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4865C18-0D8F-4193-9F9D-38FCF7F1E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420731</xdr:colOff>
      <xdr:row>2</xdr:row>
      <xdr:rowOff>155615</xdr:rowOff>
    </xdr:from>
    <xdr:to>
      <xdr:col>25</xdr:col>
      <xdr:colOff>111760</xdr:colOff>
      <xdr:row>32</xdr:row>
      <xdr:rowOff>96085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F21ADC1-C1D2-470B-8DE4-EAEEC94C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721005</xdr:colOff>
      <xdr:row>58</xdr:row>
      <xdr:rowOff>-1</xdr:rowOff>
    </xdr:from>
    <xdr:to>
      <xdr:col>25</xdr:col>
      <xdr:colOff>267891</xdr:colOff>
      <xdr:row>82</xdr:row>
      <xdr:rowOff>119315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7F1C3D-5ED0-4008-91C9-1287C2570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1624783</xdr:colOff>
      <xdr:row>107</xdr:row>
      <xdr:rowOff>152612</xdr:rowOff>
    </xdr:from>
    <xdr:to>
      <xdr:col>22</xdr:col>
      <xdr:colOff>348862</xdr:colOff>
      <xdr:row>125</xdr:row>
      <xdr:rowOff>141514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514635D-EEC6-401E-B492-A8BEDD3A5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535575</xdr:colOff>
      <xdr:row>175</xdr:row>
      <xdr:rowOff>59530</xdr:rowOff>
    </xdr:from>
    <xdr:to>
      <xdr:col>15</xdr:col>
      <xdr:colOff>223241</xdr:colOff>
      <xdr:row>192</xdr:row>
      <xdr:rowOff>20682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DC79D4-52C4-40D6-A9B5-DFC097BD8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468085</xdr:colOff>
      <xdr:row>214</xdr:row>
      <xdr:rowOff>44648</xdr:rowOff>
    </xdr:from>
    <xdr:to>
      <xdr:col>16</xdr:col>
      <xdr:colOff>952499</xdr:colOff>
      <xdr:row>230</xdr:row>
      <xdr:rowOff>21771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5785BDC-E05D-4CF6-BAEF-48066FB19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642257</xdr:colOff>
      <xdr:row>232</xdr:row>
      <xdr:rowOff>14882</xdr:rowOff>
    </xdr:from>
    <xdr:to>
      <xdr:col>17</xdr:col>
      <xdr:colOff>297657</xdr:colOff>
      <xdr:row>246</xdr:row>
      <xdr:rowOff>152399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D25CF49-1213-4C2A-9500-CD145BC6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827739</xdr:colOff>
      <xdr:row>128</xdr:row>
      <xdr:rowOff>178594</xdr:rowOff>
    </xdr:from>
    <xdr:to>
      <xdr:col>30</xdr:col>
      <xdr:colOff>119063</xdr:colOff>
      <xdr:row>147</xdr:row>
      <xdr:rowOff>147721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1ECC201-0987-45F0-9F3D-9E87D95FF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800015</xdr:colOff>
      <xdr:row>143</xdr:row>
      <xdr:rowOff>21603</xdr:rowOff>
    </xdr:from>
    <xdr:to>
      <xdr:col>62</xdr:col>
      <xdr:colOff>887099</xdr:colOff>
      <xdr:row>176</xdr:row>
      <xdr:rowOff>43374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BD6DED6-938B-4C22-B034-9F300A2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joly" refreshedDate="45499.691779629633" createdVersion="7" refreshedVersion="7" minRefreshableVersion="3" recordCount="1920" xr:uid="{7A3F4DA0-11BD-40C2-A14D-BAB81172121F}">
  <cacheSource type="worksheet">
    <worksheetSource ref="A1:G1921" sheet="Sheet1"/>
  </cacheSource>
  <cacheFields count="7">
    <cacheField name="tick_sex" numFmtId="0">
      <sharedItems count="2">
        <s v="F"/>
        <s v="M"/>
      </sharedItems>
    </cacheField>
    <cacheField name="Phylum" numFmtId="0">
      <sharedItems count="5">
        <s v="Actinobacteriota"/>
        <s v="Bacteroidota"/>
        <s v="Firmicutes"/>
        <s v="Fusobacteriota"/>
        <s v="Proteobacteria"/>
      </sharedItems>
    </cacheField>
    <cacheField name="Genus" numFmtId="0">
      <sharedItems count="30">
        <s v="Corynebacterium"/>
        <s v="Mycobacterium"/>
        <s v="Nocardioides"/>
        <s v="Rhodococcus"/>
        <s v="Trueperella"/>
        <s v="Williamsia"/>
        <s v="Chryseobacterium"/>
        <s v="Porphyromonas"/>
        <s v="Helcococcus"/>
        <s v="Multi-affiliation"/>
        <s v="Peptoniphilus"/>
        <s v="Staphylococcus"/>
        <s v="Streptococcus"/>
        <s v="Caviibacter"/>
        <s v="Fusobacterium"/>
        <s v="Acinetobacter"/>
        <s v="Brevundimonas"/>
        <s v="Caenimonas"/>
        <s v="Candidatus Midichloria"/>
        <s v="Comamonas"/>
        <s v="Francisella"/>
        <s v="Halomonas"/>
        <s v="Mannheimia"/>
        <s v="Multi-affiliation1"/>
        <s v="Multi-affiliation2"/>
        <s v="Multi-affiliation3"/>
        <s v="Pseudomonas"/>
        <s v="Rickettsia"/>
        <s v="Sphingomonas"/>
        <s v="Xanthomonas"/>
      </sharedItems>
    </cacheField>
    <cacheField name="OTU" numFmtId="0">
      <sharedItems count="96">
        <s v="Cluster_103"/>
        <s v="Cluster_129"/>
        <s v="Cluster_131"/>
        <s v="Cluster_15"/>
        <s v="Cluster_25"/>
        <s v="Cluster_27"/>
        <s v="Cluster_47"/>
        <s v="Cluster_88"/>
        <s v="Cluster_90"/>
        <s v="Cluster_95"/>
        <s v="Cluster_114"/>
        <s v="Cluster_105"/>
        <s v="Cluster_92"/>
        <s v="Cluster_58"/>
        <s v="Cluster_61"/>
        <s v="Cluster_17"/>
        <s v="Cluster_109"/>
        <s v="Cluster_12"/>
        <s v="Cluster_86"/>
        <s v="Cluster_9"/>
        <s v="Cluster_82"/>
        <s v="Cluster_107"/>
        <s v="Cluster_127"/>
        <s v="Cluster_196"/>
        <s v="Cluster_203"/>
        <s v="Cluster_353"/>
        <s v="Cluster_89"/>
        <s v="Cluster_101"/>
        <s v="Cluster_60"/>
        <s v="Cluster_18"/>
        <s v="Cluster_62"/>
        <s v="Cluster_96"/>
        <s v="Cluster_139"/>
        <s v="Cluster_31"/>
        <s v="Cluster_145"/>
        <s v="Cluster_108"/>
        <s v="Cluster_166"/>
        <s v="Cluster_102"/>
        <s v="Cluster_130"/>
        <s v="Cluster_143"/>
        <s v="Cluster_16"/>
        <s v="Cluster_161"/>
        <s v="Cluster_2"/>
        <s v="Cluster_21"/>
        <s v="Cluster_224"/>
        <s v="Cluster_23"/>
        <s v="Cluster_29"/>
        <s v="Cluster_4"/>
        <s v="Cluster_40"/>
        <s v="Cluster_43"/>
        <s v="Cluster_49"/>
        <s v="Cluster_51"/>
        <s v="Cluster_66"/>
        <s v="Cluster_36"/>
        <s v="Cluster_52"/>
        <s v="Cluster_11"/>
        <s v="Cluster_123"/>
        <s v="Cluster_124"/>
        <s v="Cluster_155"/>
        <s v="Cluster_200"/>
        <s v="Cluster_211"/>
        <s v="Cluster_3"/>
        <s v="Cluster_5"/>
        <s v="Cluster_55"/>
        <s v="Cluster_87"/>
        <s v="Cluster_50"/>
        <s v="Cluster_67"/>
        <s v="Cluster_37"/>
        <s v="Cluster_20"/>
        <s v="Cluster_221"/>
        <s v="Cluster_48"/>
        <s v="Cluster_53"/>
        <s v="Cluster_6"/>
        <s v="Cluster_84"/>
        <s v="Cluster_13"/>
        <s v="Cluster_80"/>
        <s v="Cluster_122"/>
        <s v="Cluster_54"/>
        <s v="Cluster_94"/>
        <s v="Cluster_97"/>
        <s v="Cluster_1"/>
        <s v="Cluster_121"/>
        <s v="Cluster_148"/>
        <s v="Cluster_152"/>
        <s v="Cluster_165"/>
        <s v="Cluster_176"/>
        <s v="Cluster_191"/>
        <s v="Cluster_202"/>
        <s v="Cluster_227"/>
        <s v="Cluster_24"/>
        <s v="Cluster_26"/>
        <s v="Cluster_35"/>
        <s v="Cluster_76"/>
        <s v="Cluster_8"/>
        <s v="Cluster_189"/>
        <s v="Cluster_83"/>
      </sharedItems>
    </cacheField>
    <cacheField name="Name" numFmtId="0">
      <sharedItems count="96">
        <s v="Corynebacterium Cluster_103"/>
        <s v="Corynebacterium Cluster_129"/>
        <s v="Corynebacterium Cluster_131"/>
        <s v="Corynebacterium Cluster_15"/>
        <s v="Corynebacterium Cluster_25"/>
        <s v="Corynebacterium Cluster_27"/>
        <s v="Corynebacterium Cluster_47"/>
        <s v="Corynebacterium Cluster_88"/>
        <s v="Mycobacterium Cluster_90"/>
        <s v="Mycobacterium Cluster_95"/>
        <s v="Nocardioides Cluster_114"/>
        <s v="Rhodococcus Cluster_105"/>
        <s v="Trueperella Cluster_92"/>
        <s v="Williamsia Cluster_58"/>
        <s v="Williamsia Cluster_61"/>
        <s v="Chryseobacterium Cluster_17"/>
        <s v="Porphyromonas Cluster_109"/>
        <s v="Porphyromonas Cluster_12"/>
        <s v="Helcococcus Cluster_86"/>
        <s v="Multi-affiliation Cluster_9"/>
        <s v="Peptoniphilus Cluster_82"/>
        <s v="Staphylococcus Cluster_107"/>
        <s v="Staphylococcus Cluster_127"/>
        <s v="Staphylococcus Cluster_196"/>
        <s v="Staphylococcus Cluster_203"/>
        <s v="Staphylococcus Cluster_353"/>
        <s v="Staphylococcus Cluster_89"/>
        <s v="Streptococcus Cluster_101"/>
        <s v="Caviibacter Cluster_60"/>
        <s v="Fusobacterium Cluster_18"/>
        <s v="Fusobacterium Cluster_62"/>
        <s v="Fusobacterium Cluster_96"/>
        <s v="Acinetobacter Cluster_139"/>
        <s v="Acinetobacter Cluster_31"/>
        <s v="Brevundimonas Cluster_145"/>
        <s v="Caenimonas Cluster_108"/>
        <s v="Caenimonas Cluster_166"/>
        <s v="Candidatus Midichloria Cluster_102"/>
        <s v="Candidatus Midichloria Cluster_130"/>
        <s v="Candidatus Midichloria Cluster_143"/>
        <s v="Candidatus Midichloria Cluster_16"/>
        <s v="Candidatus Midichloria Cluster_161"/>
        <s v="Candidatus Midichloria Cluster_2"/>
        <s v="Candidatus Midichloria Cluster_21"/>
        <s v="Candidatus Midichloria Cluster_224"/>
        <s v="Candidatus Midichloria Cluster_23"/>
        <s v="Candidatus Midichloria Cluster_29"/>
        <s v="Candidatus Midichloria Cluster_4"/>
        <s v="Candidatus Midichloria Cluster_40"/>
        <s v="Candidatus Midichloria Cluster_43"/>
        <s v="Candidatus Midichloria Cluster_49"/>
        <s v="Candidatus Midichloria Cluster_51"/>
        <s v="Candidatus Midichloria Cluster_66"/>
        <s v="Comamonas Cluster_36"/>
        <s v="Comamonas Cluster_52"/>
        <s v="Francisella Cluster_11"/>
        <s v="Francisella Cluster_123"/>
        <s v="Francisella Cluster_124"/>
        <s v="Francisella Cluster_155"/>
        <s v="Francisella Cluster_200"/>
        <s v="Francisella Cluster_211"/>
        <s v="Francisella Cluster_3"/>
        <s v="Francisella Cluster_5"/>
        <s v="Francisella Cluster_55"/>
        <s v="Francisella Cluster_87"/>
        <s v="Halomonas Cluster_50"/>
        <s v="Halomonas Cluster_67"/>
        <s v="Mannheimia Cluster_37"/>
        <s v="Multi-affiliation1 Cluster_20"/>
        <s v="Multi-affiliation2 Cluster_221"/>
        <s v="Multi-affiliation2 Cluster_48"/>
        <s v="Multi-affiliation2 Cluster_53"/>
        <s v="Multi-affiliation2 Cluster_6"/>
        <s v="Multi-affiliation2 Cluster_84"/>
        <s v="Multi-affiliation3 Cluster_13"/>
        <s v="Multi-affiliation3 Cluster_80"/>
        <s v="Pseudomonas Cluster_122"/>
        <s v="Pseudomonas Cluster_54"/>
        <s v="Pseudomonas Cluster_94"/>
        <s v="Pseudomonas Cluster_97"/>
        <s v="Rickettsia Cluster_1"/>
        <s v="Rickettsia Cluster_121"/>
        <s v="Rickettsia Cluster_148"/>
        <s v="Rickettsia Cluster_152"/>
        <s v="Rickettsia Cluster_165"/>
        <s v="Rickettsia Cluster_176"/>
        <s v="Rickettsia Cluster_191"/>
        <s v="Rickettsia Cluster_202"/>
        <s v="Rickettsia Cluster_227"/>
        <s v="Rickettsia Cluster_24"/>
        <s v="Rickettsia Cluster_26"/>
        <s v="Rickettsia Cluster_35"/>
        <s v="Rickettsia Cluster_76"/>
        <s v="Rickettsia Cluster_8"/>
        <s v="Sphingomonas Cluster_189"/>
        <s v="Xanthomonas Cluster_83"/>
      </sharedItems>
    </cacheField>
    <cacheField name="date" numFmtId="14">
      <sharedItems count="10">
        <s v="11/03/2022"/>
        <s v="15/09/2022"/>
        <s v="17/03/2022"/>
        <s v="19/08/2022"/>
        <s v="21/07/2022"/>
        <s v="23/06/2022"/>
        <s v="24/02/2022"/>
        <s v="25/05/2022"/>
        <s v="28/04/2022"/>
        <s v="31/03/2022"/>
      </sharedItems>
    </cacheField>
    <cacheField name="rel_abund_mean" numFmtId="0">
      <sharedItems containsSemiMixedTypes="0" containsString="0" containsNumber="1" minValue="0" maxValue="68.6153846153846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0">
  <r>
    <x v="0"/>
    <x v="0"/>
    <x v="0"/>
    <x v="0"/>
    <x v="0"/>
    <x v="0"/>
    <n v="0"/>
  </r>
  <r>
    <x v="0"/>
    <x v="0"/>
    <x v="0"/>
    <x v="0"/>
    <x v="0"/>
    <x v="1"/>
    <n v="0"/>
  </r>
  <r>
    <x v="0"/>
    <x v="0"/>
    <x v="0"/>
    <x v="0"/>
    <x v="0"/>
    <x v="2"/>
    <n v="0.55555555555555558"/>
  </r>
  <r>
    <x v="0"/>
    <x v="0"/>
    <x v="0"/>
    <x v="0"/>
    <x v="0"/>
    <x v="3"/>
    <n v="1.1111111111111109"/>
  </r>
  <r>
    <x v="0"/>
    <x v="0"/>
    <x v="0"/>
    <x v="0"/>
    <x v="0"/>
    <x v="4"/>
    <n v="5.5555555555555554"/>
  </r>
  <r>
    <x v="0"/>
    <x v="0"/>
    <x v="0"/>
    <x v="0"/>
    <x v="0"/>
    <x v="5"/>
    <n v="16.111111111111111"/>
  </r>
  <r>
    <x v="0"/>
    <x v="0"/>
    <x v="0"/>
    <x v="0"/>
    <x v="0"/>
    <x v="6"/>
    <n v="0"/>
  </r>
  <r>
    <x v="0"/>
    <x v="0"/>
    <x v="0"/>
    <x v="0"/>
    <x v="0"/>
    <x v="7"/>
    <n v="0.55555555555555558"/>
  </r>
  <r>
    <x v="0"/>
    <x v="0"/>
    <x v="0"/>
    <x v="0"/>
    <x v="0"/>
    <x v="8"/>
    <n v="0"/>
  </r>
  <r>
    <x v="0"/>
    <x v="0"/>
    <x v="0"/>
    <x v="0"/>
    <x v="0"/>
    <x v="9"/>
    <n v="0"/>
  </r>
  <r>
    <x v="0"/>
    <x v="0"/>
    <x v="0"/>
    <x v="1"/>
    <x v="1"/>
    <x v="0"/>
    <n v="0"/>
  </r>
  <r>
    <x v="0"/>
    <x v="0"/>
    <x v="0"/>
    <x v="1"/>
    <x v="1"/>
    <x v="1"/>
    <n v="0"/>
  </r>
  <r>
    <x v="0"/>
    <x v="0"/>
    <x v="0"/>
    <x v="1"/>
    <x v="1"/>
    <x v="2"/>
    <n v="0"/>
  </r>
  <r>
    <x v="0"/>
    <x v="0"/>
    <x v="0"/>
    <x v="1"/>
    <x v="1"/>
    <x v="3"/>
    <n v="2.9629629629629628"/>
  </r>
  <r>
    <x v="0"/>
    <x v="0"/>
    <x v="0"/>
    <x v="1"/>
    <x v="1"/>
    <x v="4"/>
    <n v="0"/>
  </r>
  <r>
    <x v="0"/>
    <x v="0"/>
    <x v="0"/>
    <x v="1"/>
    <x v="1"/>
    <x v="5"/>
    <n v="0.74074074074074081"/>
  </r>
  <r>
    <x v="0"/>
    <x v="0"/>
    <x v="0"/>
    <x v="1"/>
    <x v="1"/>
    <x v="6"/>
    <n v="0"/>
  </r>
  <r>
    <x v="0"/>
    <x v="0"/>
    <x v="0"/>
    <x v="1"/>
    <x v="1"/>
    <x v="7"/>
    <n v="0.74074074074074081"/>
  </r>
  <r>
    <x v="0"/>
    <x v="0"/>
    <x v="0"/>
    <x v="1"/>
    <x v="1"/>
    <x v="8"/>
    <n v="0"/>
  </r>
  <r>
    <x v="0"/>
    <x v="0"/>
    <x v="0"/>
    <x v="1"/>
    <x v="1"/>
    <x v="9"/>
    <n v="2.2222222222222219"/>
  </r>
  <r>
    <x v="0"/>
    <x v="0"/>
    <x v="0"/>
    <x v="2"/>
    <x v="2"/>
    <x v="0"/>
    <n v="0.64308681672025725"/>
  </r>
  <r>
    <x v="0"/>
    <x v="0"/>
    <x v="0"/>
    <x v="2"/>
    <x v="2"/>
    <x v="1"/>
    <n v="2.2508038585209"/>
  </r>
  <r>
    <x v="0"/>
    <x v="0"/>
    <x v="0"/>
    <x v="2"/>
    <x v="2"/>
    <x v="2"/>
    <n v="0"/>
  </r>
  <r>
    <x v="0"/>
    <x v="0"/>
    <x v="0"/>
    <x v="2"/>
    <x v="2"/>
    <x v="3"/>
    <n v="0.32154340836012862"/>
  </r>
  <r>
    <x v="0"/>
    <x v="0"/>
    <x v="0"/>
    <x v="2"/>
    <x v="2"/>
    <x v="4"/>
    <n v="2.2508038585209"/>
  </r>
  <r>
    <x v="0"/>
    <x v="0"/>
    <x v="0"/>
    <x v="2"/>
    <x v="2"/>
    <x v="5"/>
    <n v="2.572347266881029"/>
  </r>
  <r>
    <x v="0"/>
    <x v="0"/>
    <x v="0"/>
    <x v="2"/>
    <x v="2"/>
    <x v="6"/>
    <n v="0.32154340836012862"/>
  </r>
  <r>
    <x v="0"/>
    <x v="0"/>
    <x v="0"/>
    <x v="2"/>
    <x v="2"/>
    <x v="7"/>
    <n v="0.64308681672025725"/>
  </r>
  <r>
    <x v="0"/>
    <x v="0"/>
    <x v="0"/>
    <x v="2"/>
    <x v="2"/>
    <x v="8"/>
    <n v="0.32154340836012862"/>
  </r>
  <r>
    <x v="0"/>
    <x v="0"/>
    <x v="0"/>
    <x v="2"/>
    <x v="2"/>
    <x v="9"/>
    <n v="0"/>
  </r>
  <r>
    <x v="0"/>
    <x v="0"/>
    <x v="0"/>
    <x v="3"/>
    <x v="3"/>
    <x v="0"/>
    <n v="0"/>
  </r>
  <r>
    <x v="0"/>
    <x v="0"/>
    <x v="0"/>
    <x v="3"/>
    <x v="3"/>
    <x v="1"/>
    <n v="1.002949852507375"/>
  </r>
  <r>
    <x v="0"/>
    <x v="0"/>
    <x v="0"/>
    <x v="3"/>
    <x v="3"/>
    <x v="2"/>
    <n v="0.1769911504424779"/>
  </r>
  <r>
    <x v="0"/>
    <x v="0"/>
    <x v="0"/>
    <x v="3"/>
    <x v="3"/>
    <x v="3"/>
    <n v="6.6076696165191739"/>
  </r>
  <r>
    <x v="0"/>
    <x v="0"/>
    <x v="0"/>
    <x v="3"/>
    <x v="3"/>
    <x v="4"/>
    <n v="8.6135693215339231"/>
  </r>
  <r>
    <x v="0"/>
    <x v="0"/>
    <x v="0"/>
    <x v="3"/>
    <x v="3"/>
    <x v="5"/>
    <n v="3.8938053097345131"/>
  </r>
  <r>
    <x v="0"/>
    <x v="0"/>
    <x v="0"/>
    <x v="3"/>
    <x v="3"/>
    <x v="6"/>
    <n v="5.8997050147492618E-2"/>
  </r>
  <r>
    <x v="0"/>
    <x v="0"/>
    <x v="0"/>
    <x v="3"/>
    <x v="3"/>
    <x v="7"/>
    <n v="0.64896755162241893"/>
  </r>
  <r>
    <x v="0"/>
    <x v="0"/>
    <x v="0"/>
    <x v="3"/>
    <x v="3"/>
    <x v="8"/>
    <n v="0.53097345132743357"/>
  </r>
  <r>
    <x v="0"/>
    <x v="0"/>
    <x v="0"/>
    <x v="3"/>
    <x v="3"/>
    <x v="9"/>
    <n v="0.88495575221238942"/>
  </r>
  <r>
    <x v="0"/>
    <x v="0"/>
    <x v="0"/>
    <x v="4"/>
    <x v="4"/>
    <x v="0"/>
    <n v="0"/>
  </r>
  <r>
    <x v="0"/>
    <x v="0"/>
    <x v="0"/>
    <x v="4"/>
    <x v="4"/>
    <x v="1"/>
    <n v="0.61538461538461542"/>
  </r>
  <r>
    <x v="0"/>
    <x v="0"/>
    <x v="0"/>
    <x v="4"/>
    <x v="4"/>
    <x v="2"/>
    <n v="0.30769230769230771"/>
  </r>
  <r>
    <x v="0"/>
    <x v="0"/>
    <x v="0"/>
    <x v="4"/>
    <x v="4"/>
    <x v="3"/>
    <n v="5.5384615384615383"/>
  </r>
  <r>
    <x v="0"/>
    <x v="0"/>
    <x v="0"/>
    <x v="4"/>
    <x v="4"/>
    <x v="4"/>
    <n v="0.30769230769230771"/>
  </r>
  <r>
    <x v="0"/>
    <x v="0"/>
    <x v="0"/>
    <x v="4"/>
    <x v="4"/>
    <x v="5"/>
    <n v="1.2307692307692311"/>
  </r>
  <r>
    <x v="0"/>
    <x v="0"/>
    <x v="0"/>
    <x v="4"/>
    <x v="4"/>
    <x v="6"/>
    <n v="0"/>
  </r>
  <r>
    <x v="0"/>
    <x v="0"/>
    <x v="0"/>
    <x v="4"/>
    <x v="4"/>
    <x v="7"/>
    <n v="3.384615384615385"/>
  </r>
  <r>
    <x v="0"/>
    <x v="0"/>
    <x v="0"/>
    <x v="4"/>
    <x v="4"/>
    <x v="8"/>
    <n v="1.2307692307692311"/>
  </r>
  <r>
    <x v="0"/>
    <x v="0"/>
    <x v="0"/>
    <x v="4"/>
    <x v="4"/>
    <x v="9"/>
    <n v="1.2307692307692311"/>
  </r>
  <r>
    <x v="0"/>
    <x v="0"/>
    <x v="0"/>
    <x v="5"/>
    <x v="5"/>
    <x v="0"/>
    <n v="0"/>
  </r>
  <r>
    <x v="0"/>
    <x v="0"/>
    <x v="0"/>
    <x v="5"/>
    <x v="5"/>
    <x v="1"/>
    <n v="0.49164208456243852"/>
  </r>
  <r>
    <x v="0"/>
    <x v="0"/>
    <x v="0"/>
    <x v="5"/>
    <x v="5"/>
    <x v="2"/>
    <n v="0.39331366764995079"/>
  </r>
  <r>
    <x v="0"/>
    <x v="0"/>
    <x v="0"/>
    <x v="5"/>
    <x v="5"/>
    <x v="3"/>
    <n v="3.6381514257620449"/>
  </r>
  <r>
    <x v="0"/>
    <x v="0"/>
    <x v="0"/>
    <x v="5"/>
    <x v="5"/>
    <x v="4"/>
    <n v="4.9164208456243852"/>
  </r>
  <r>
    <x v="0"/>
    <x v="0"/>
    <x v="0"/>
    <x v="5"/>
    <x v="5"/>
    <x v="5"/>
    <n v="1.573254670599803"/>
  </r>
  <r>
    <x v="0"/>
    <x v="0"/>
    <x v="0"/>
    <x v="5"/>
    <x v="5"/>
    <x v="6"/>
    <n v="0"/>
  </r>
  <r>
    <x v="0"/>
    <x v="0"/>
    <x v="0"/>
    <x v="5"/>
    <x v="5"/>
    <x v="7"/>
    <n v="0.7866273352999017"/>
  </r>
  <r>
    <x v="0"/>
    <x v="0"/>
    <x v="0"/>
    <x v="5"/>
    <x v="5"/>
    <x v="8"/>
    <n v="0.58997050147492625"/>
  </r>
  <r>
    <x v="0"/>
    <x v="0"/>
    <x v="0"/>
    <x v="5"/>
    <x v="5"/>
    <x v="9"/>
    <n v="3.244837758112094"/>
  </r>
  <r>
    <x v="0"/>
    <x v="0"/>
    <x v="0"/>
    <x v="6"/>
    <x v="6"/>
    <x v="0"/>
    <n v="1.1472275334608031"/>
  </r>
  <r>
    <x v="0"/>
    <x v="0"/>
    <x v="0"/>
    <x v="6"/>
    <x v="6"/>
    <x v="1"/>
    <n v="1.338432122370937"/>
  </r>
  <r>
    <x v="0"/>
    <x v="0"/>
    <x v="0"/>
    <x v="6"/>
    <x v="6"/>
    <x v="2"/>
    <n v="0.38240917782026768"/>
  </r>
  <r>
    <x v="0"/>
    <x v="0"/>
    <x v="0"/>
    <x v="6"/>
    <x v="6"/>
    <x v="3"/>
    <n v="1.5296367112810709"/>
  </r>
  <r>
    <x v="0"/>
    <x v="0"/>
    <x v="0"/>
    <x v="6"/>
    <x v="6"/>
    <x v="4"/>
    <n v="1.912045889101339"/>
  </r>
  <r>
    <x v="0"/>
    <x v="0"/>
    <x v="0"/>
    <x v="6"/>
    <x v="6"/>
    <x v="5"/>
    <n v="0"/>
  </r>
  <r>
    <x v="0"/>
    <x v="0"/>
    <x v="0"/>
    <x v="6"/>
    <x v="6"/>
    <x v="6"/>
    <n v="0"/>
  </r>
  <r>
    <x v="0"/>
    <x v="0"/>
    <x v="0"/>
    <x v="6"/>
    <x v="6"/>
    <x v="7"/>
    <n v="0.19120458891013381"/>
  </r>
  <r>
    <x v="0"/>
    <x v="0"/>
    <x v="0"/>
    <x v="6"/>
    <x v="6"/>
    <x v="8"/>
    <n v="0.57361376673040154"/>
  </r>
  <r>
    <x v="0"/>
    <x v="0"/>
    <x v="0"/>
    <x v="6"/>
    <x v="6"/>
    <x v="9"/>
    <n v="16.252390057361382"/>
  </r>
  <r>
    <x v="0"/>
    <x v="0"/>
    <x v="0"/>
    <x v="7"/>
    <x v="7"/>
    <x v="0"/>
    <n v="0"/>
  </r>
  <r>
    <x v="0"/>
    <x v="0"/>
    <x v="0"/>
    <x v="7"/>
    <x v="7"/>
    <x v="1"/>
    <n v="0.78125"/>
  </r>
  <r>
    <x v="0"/>
    <x v="0"/>
    <x v="0"/>
    <x v="7"/>
    <x v="7"/>
    <x v="2"/>
    <n v="2.34375"/>
  </r>
  <r>
    <x v="0"/>
    <x v="0"/>
    <x v="0"/>
    <x v="7"/>
    <x v="7"/>
    <x v="3"/>
    <n v="0"/>
  </r>
  <r>
    <x v="0"/>
    <x v="0"/>
    <x v="0"/>
    <x v="7"/>
    <x v="7"/>
    <x v="4"/>
    <n v="1.5625"/>
  </r>
  <r>
    <x v="0"/>
    <x v="0"/>
    <x v="0"/>
    <x v="7"/>
    <x v="7"/>
    <x v="5"/>
    <n v="0"/>
  </r>
  <r>
    <x v="0"/>
    <x v="0"/>
    <x v="0"/>
    <x v="7"/>
    <x v="7"/>
    <x v="6"/>
    <n v="0"/>
  </r>
  <r>
    <x v="0"/>
    <x v="0"/>
    <x v="0"/>
    <x v="7"/>
    <x v="7"/>
    <x v="7"/>
    <n v="0"/>
  </r>
  <r>
    <x v="0"/>
    <x v="0"/>
    <x v="0"/>
    <x v="7"/>
    <x v="7"/>
    <x v="8"/>
    <n v="1.5625"/>
  </r>
  <r>
    <x v="0"/>
    <x v="0"/>
    <x v="0"/>
    <x v="7"/>
    <x v="7"/>
    <x v="9"/>
    <n v="2.34375"/>
  </r>
  <r>
    <x v="0"/>
    <x v="0"/>
    <x v="1"/>
    <x v="8"/>
    <x v="8"/>
    <x v="0"/>
    <n v="9.7943192948090105E-2"/>
  </r>
  <r>
    <x v="0"/>
    <x v="0"/>
    <x v="1"/>
    <x v="8"/>
    <x v="8"/>
    <x v="1"/>
    <n v="9.7943192948090105E-2"/>
  </r>
  <r>
    <x v="0"/>
    <x v="0"/>
    <x v="1"/>
    <x v="8"/>
    <x v="8"/>
    <x v="2"/>
    <n v="0.2938295788442703"/>
  </r>
  <r>
    <x v="0"/>
    <x v="0"/>
    <x v="1"/>
    <x v="8"/>
    <x v="8"/>
    <x v="3"/>
    <n v="0"/>
  </r>
  <r>
    <x v="0"/>
    <x v="0"/>
    <x v="1"/>
    <x v="8"/>
    <x v="8"/>
    <x v="4"/>
    <n v="1.273261508325171"/>
  </r>
  <r>
    <x v="0"/>
    <x v="0"/>
    <x v="1"/>
    <x v="8"/>
    <x v="8"/>
    <x v="5"/>
    <n v="2.7424094025465231"/>
  </r>
  <r>
    <x v="0"/>
    <x v="0"/>
    <x v="1"/>
    <x v="8"/>
    <x v="8"/>
    <x v="6"/>
    <n v="0.19588638589618021"/>
  </r>
  <r>
    <x v="0"/>
    <x v="0"/>
    <x v="1"/>
    <x v="8"/>
    <x v="8"/>
    <x v="7"/>
    <n v="1.5670910871694419"/>
  </r>
  <r>
    <x v="0"/>
    <x v="0"/>
    <x v="1"/>
    <x v="8"/>
    <x v="8"/>
    <x v="8"/>
    <n v="4.0156709108716946"/>
  </r>
  <r>
    <x v="0"/>
    <x v="0"/>
    <x v="1"/>
    <x v="8"/>
    <x v="8"/>
    <x v="9"/>
    <n v="1.5670910871694419"/>
  </r>
  <r>
    <x v="0"/>
    <x v="0"/>
    <x v="1"/>
    <x v="9"/>
    <x v="9"/>
    <x v="0"/>
    <n v="0"/>
  </r>
  <r>
    <x v="0"/>
    <x v="0"/>
    <x v="1"/>
    <x v="9"/>
    <x v="9"/>
    <x v="1"/>
    <n v="0.6116207951070336"/>
  </r>
  <r>
    <x v="0"/>
    <x v="0"/>
    <x v="1"/>
    <x v="9"/>
    <x v="9"/>
    <x v="2"/>
    <n v="0.91743119266055051"/>
  </r>
  <r>
    <x v="0"/>
    <x v="0"/>
    <x v="1"/>
    <x v="9"/>
    <x v="9"/>
    <x v="3"/>
    <n v="0.3058103975535168"/>
  </r>
  <r>
    <x v="0"/>
    <x v="0"/>
    <x v="1"/>
    <x v="9"/>
    <x v="9"/>
    <x v="4"/>
    <n v="2.446483180428134"/>
  </r>
  <r>
    <x v="0"/>
    <x v="0"/>
    <x v="1"/>
    <x v="9"/>
    <x v="9"/>
    <x v="5"/>
    <n v="2.446483180428134"/>
  </r>
  <r>
    <x v="0"/>
    <x v="0"/>
    <x v="1"/>
    <x v="9"/>
    <x v="9"/>
    <x v="6"/>
    <n v="0"/>
  </r>
  <r>
    <x v="0"/>
    <x v="0"/>
    <x v="1"/>
    <x v="9"/>
    <x v="9"/>
    <x v="7"/>
    <n v="1.5290519877675841"/>
  </r>
  <r>
    <x v="0"/>
    <x v="0"/>
    <x v="1"/>
    <x v="9"/>
    <x v="9"/>
    <x v="8"/>
    <n v="2.446483180428134"/>
  </r>
  <r>
    <x v="0"/>
    <x v="0"/>
    <x v="1"/>
    <x v="9"/>
    <x v="9"/>
    <x v="9"/>
    <n v="2.446483180428134"/>
  </r>
  <r>
    <x v="0"/>
    <x v="0"/>
    <x v="2"/>
    <x v="10"/>
    <x v="10"/>
    <x v="0"/>
    <n v="0"/>
  </r>
  <r>
    <x v="0"/>
    <x v="0"/>
    <x v="2"/>
    <x v="10"/>
    <x v="10"/>
    <x v="1"/>
    <n v="0"/>
  </r>
  <r>
    <x v="0"/>
    <x v="0"/>
    <x v="2"/>
    <x v="10"/>
    <x v="10"/>
    <x v="2"/>
    <n v="0.33898305084745761"/>
  </r>
  <r>
    <x v="0"/>
    <x v="0"/>
    <x v="2"/>
    <x v="10"/>
    <x v="10"/>
    <x v="3"/>
    <n v="0"/>
  </r>
  <r>
    <x v="0"/>
    <x v="0"/>
    <x v="2"/>
    <x v="10"/>
    <x v="10"/>
    <x v="4"/>
    <n v="0.33898305084745761"/>
  </r>
  <r>
    <x v="0"/>
    <x v="0"/>
    <x v="2"/>
    <x v="10"/>
    <x v="10"/>
    <x v="5"/>
    <n v="1.6949152542372881"/>
  </r>
  <r>
    <x v="0"/>
    <x v="0"/>
    <x v="2"/>
    <x v="10"/>
    <x v="10"/>
    <x v="6"/>
    <n v="0.33898305084745761"/>
  </r>
  <r>
    <x v="0"/>
    <x v="0"/>
    <x v="2"/>
    <x v="10"/>
    <x v="10"/>
    <x v="7"/>
    <n v="1.6949152542372881"/>
  </r>
  <r>
    <x v="0"/>
    <x v="0"/>
    <x v="2"/>
    <x v="10"/>
    <x v="10"/>
    <x v="8"/>
    <n v="2.3728813559322028"/>
  </r>
  <r>
    <x v="0"/>
    <x v="0"/>
    <x v="2"/>
    <x v="10"/>
    <x v="10"/>
    <x v="9"/>
    <n v="4.406779661016949"/>
  </r>
  <r>
    <x v="0"/>
    <x v="0"/>
    <x v="3"/>
    <x v="11"/>
    <x v="11"/>
    <x v="0"/>
    <n v="0"/>
  </r>
  <r>
    <x v="0"/>
    <x v="0"/>
    <x v="3"/>
    <x v="11"/>
    <x v="11"/>
    <x v="1"/>
    <n v="0"/>
  </r>
  <r>
    <x v="0"/>
    <x v="0"/>
    <x v="3"/>
    <x v="11"/>
    <x v="11"/>
    <x v="2"/>
    <n v="0.58139534883720934"/>
  </r>
  <r>
    <x v="0"/>
    <x v="0"/>
    <x v="3"/>
    <x v="11"/>
    <x v="11"/>
    <x v="3"/>
    <n v="0.29069767441860472"/>
  </r>
  <r>
    <x v="0"/>
    <x v="0"/>
    <x v="3"/>
    <x v="11"/>
    <x v="11"/>
    <x v="4"/>
    <n v="0"/>
  </r>
  <r>
    <x v="0"/>
    <x v="0"/>
    <x v="3"/>
    <x v="11"/>
    <x v="11"/>
    <x v="5"/>
    <n v="3.7790697674418601"/>
  </r>
  <r>
    <x v="0"/>
    <x v="0"/>
    <x v="3"/>
    <x v="11"/>
    <x v="11"/>
    <x v="6"/>
    <n v="0"/>
  </r>
  <r>
    <x v="0"/>
    <x v="0"/>
    <x v="3"/>
    <x v="11"/>
    <x v="11"/>
    <x v="7"/>
    <n v="0.29069767441860472"/>
  </r>
  <r>
    <x v="0"/>
    <x v="0"/>
    <x v="3"/>
    <x v="11"/>
    <x v="11"/>
    <x v="8"/>
    <n v="1.7441860465116279"/>
  </r>
  <r>
    <x v="0"/>
    <x v="0"/>
    <x v="3"/>
    <x v="11"/>
    <x v="11"/>
    <x v="9"/>
    <n v="4.941860465116279"/>
  </r>
  <r>
    <x v="0"/>
    <x v="0"/>
    <x v="4"/>
    <x v="12"/>
    <x v="12"/>
    <x v="0"/>
    <n v="0"/>
  </r>
  <r>
    <x v="0"/>
    <x v="0"/>
    <x v="4"/>
    <x v="12"/>
    <x v="12"/>
    <x v="1"/>
    <n v="8.9552238805970141"/>
  </r>
  <r>
    <x v="0"/>
    <x v="0"/>
    <x v="4"/>
    <x v="12"/>
    <x v="12"/>
    <x v="2"/>
    <n v="0"/>
  </r>
  <r>
    <x v="0"/>
    <x v="0"/>
    <x v="4"/>
    <x v="12"/>
    <x v="12"/>
    <x v="3"/>
    <n v="17.164179104477611"/>
  </r>
  <r>
    <x v="0"/>
    <x v="0"/>
    <x v="4"/>
    <x v="12"/>
    <x v="12"/>
    <x v="4"/>
    <n v="2.238805970149254"/>
  </r>
  <r>
    <x v="0"/>
    <x v="0"/>
    <x v="4"/>
    <x v="12"/>
    <x v="12"/>
    <x v="5"/>
    <n v="0.74626865671641784"/>
  </r>
  <r>
    <x v="0"/>
    <x v="0"/>
    <x v="4"/>
    <x v="12"/>
    <x v="12"/>
    <x v="6"/>
    <n v="1.4925373134328359"/>
  </r>
  <r>
    <x v="0"/>
    <x v="0"/>
    <x v="4"/>
    <x v="12"/>
    <x v="12"/>
    <x v="7"/>
    <n v="0"/>
  </r>
  <r>
    <x v="0"/>
    <x v="0"/>
    <x v="4"/>
    <x v="12"/>
    <x v="12"/>
    <x v="8"/>
    <n v="0"/>
  </r>
  <r>
    <x v="0"/>
    <x v="0"/>
    <x v="4"/>
    <x v="12"/>
    <x v="12"/>
    <x v="9"/>
    <n v="1.4925373134328359"/>
  </r>
  <r>
    <x v="0"/>
    <x v="0"/>
    <x v="5"/>
    <x v="13"/>
    <x v="13"/>
    <x v="0"/>
    <n v="0"/>
  </r>
  <r>
    <x v="0"/>
    <x v="0"/>
    <x v="5"/>
    <x v="13"/>
    <x v="13"/>
    <x v="1"/>
    <n v="0"/>
  </r>
  <r>
    <x v="0"/>
    <x v="0"/>
    <x v="5"/>
    <x v="13"/>
    <x v="13"/>
    <x v="2"/>
    <n v="0.34482758620689657"/>
  </r>
  <r>
    <x v="0"/>
    <x v="0"/>
    <x v="5"/>
    <x v="13"/>
    <x v="13"/>
    <x v="3"/>
    <n v="0.51724137931034486"/>
  </r>
  <r>
    <x v="0"/>
    <x v="0"/>
    <x v="5"/>
    <x v="13"/>
    <x v="13"/>
    <x v="4"/>
    <n v="2.5862068965517242"/>
  </r>
  <r>
    <x v="0"/>
    <x v="0"/>
    <x v="5"/>
    <x v="13"/>
    <x v="13"/>
    <x v="5"/>
    <n v="4.1379310344827589"/>
  </r>
  <r>
    <x v="0"/>
    <x v="0"/>
    <x v="5"/>
    <x v="13"/>
    <x v="13"/>
    <x v="6"/>
    <n v="0"/>
  </r>
  <r>
    <x v="0"/>
    <x v="0"/>
    <x v="5"/>
    <x v="13"/>
    <x v="13"/>
    <x v="7"/>
    <n v="0.51724137931034486"/>
  </r>
  <r>
    <x v="0"/>
    <x v="0"/>
    <x v="5"/>
    <x v="13"/>
    <x v="13"/>
    <x v="8"/>
    <n v="1.896551724137931"/>
  </r>
  <r>
    <x v="0"/>
    <x v="0"/>
    <x v="5"/>
    <x v="13"/>
    <x v="13"/>
    <x v="9"/>
    <n v="0.86206896551724133"/>
  </r>
  <r>
    <x v="0"/>
    <x v="0"/>
    <x v="5"/>
    <x v="14"/>
    <x v="14"/>
    <x v="0"/>
    <n v="0"/>
  </r>
  <r>
    <x v="0"/>
    <x v="0"/>
    <x v="5"/>
    <x v="14"/>
    <x v="14"/>
    <x v="1"/>
    <n v="0"/>
  </r>
  <r>
    <x v="0"/>
    <x v="0"/>
    <x v="5"/>
    <x v="14"/>
    <x v="14"/>
    <x v="2"/>
    <n v="0"/>
  </r>
  <r>
    <x v="0"/>
    <x v="0"/>
    <x v="5"/>
    <x v="14"/>
    <x v="14"/>
    <x v="3"/>
    <n v="0"/>
  </r>
  <r>
    <x v="0"/>
    <x v="0"/>
    <x v="5"/>
    <x v="14"/>
    <x v="14"/>
    <x v="4"/>
    <n v="0.92378752886836024"/>
  </r>
  <r>
    <x v="0"/>
    <x v="0"/>
    <x v="5"/>
    <x v="14"/>
    <x v="14"/>
    <x v="5"/>
    <n v="11.5473441108545"/>
  </r>
  <r>
    <x v="0"/>
    <x v="0"/>
    <x v="5"/>
    <x v="14"/>
    <x v="14"/>
    <x v="6"/>
    <n v="0"/>
  </r>
  <r>
    <x v="0"/>
    <x v="0"/>
    <x v="5"/>
    <x v="14"/>
    <x v="14"/>
    <x v="7"/>
    <n v="0.69284064665127021"/>
  </r>
  <r>
    <x v="0"/>
    <x v="0"/>
    <x v="5"/>
    <x v="14"/>
    <x v="14"/>
    <x v="8"/>
    <n v="3.464203233256351"/>
  </r>
  <r>
    <x v="0"/>
    <x v="0"/>
    <x v="5"/>
    <x v="14"/>
    <x v="14"/>
    <x v="9"/>
    <n v="2.7713625866050808"/>
  </r>
  <r>
    <x v="0"/>
    <x v="1"/>
    <x v="6"/>
    <x v="15"/>
    <x v="15"/>
    <x v="0"/>
    <n v="2.4096385542168681"/>
  </r>
  <r>
    <x v="0"/>
    <x v="1"/>
    <x v="6"/>
    <x v="15"/>
    <x v="15"/>
    <x v="1"/>
    <n v="2.4096385542168681"/>
  </r>
  <r>
    <x v="0"/>
    <x v="1"/>
    <x v="6"/>
    <x v="15"/>
    <x v="15"/>
    <x v="2"/>
    <n v="5.4216867469879517"/>
  </r>
  <r>
    <x v="0"/>
    <x v="1"/>
    <x v="6"/>
    <x v="15"/>
    <x v="15"/>
    <x v="3"/>
    <n v="0.60240963855421692"/>
  </r>
  <r>
    <x v="0"/>
    <x v="1"/>
    <x v="6"/>
    <x v="15"/>
    <x v="15"/>
    <x v="4"/>
    <n v="1.2048192771084341"/>
  </r>
  <r>
    <x v="0"/>
    <x v="1"/>
    <x v="6"/>
    <x v="15"/>
    <x v="15"/>
    <x v="5"/>
    <n v="4.8192771084337354"/>
  </r>
  <r>
    <x v="0"/>
    <x v="1"/>
    <x v="6"/>
    <x v="15"/>
    <x v="15"/>
    <x v="6"/>
    <n v="1.2048192771084341"/>
  </r>
  <r>
    <x v="0"/>
    <x v="1"/>
    <x v="6"/>
    <x v="15"/>
    <x v="15"/>
    <x v="7"/>
    <n v="7.8313253012048198"/>
  </r>
  <r>
    <x v="0"/>
    <x v="1"/>
    <x v="6"/>
    <x v="15"/>
    <x v="15"/>
    <x v="8"/>
    <n v="0"/>
  </r>
  <r>
    <x v="0"/>
    <x v="1"/>
    <x v="6"/>
    <x v="15"/>
    <x v="15"/>
    <x v="9"/>
    <n v="4.2168674698795181"/>
  </r>
  <r>
    <x v="0"/>
    <x v="1"/>
    <x v="7"/>
    <x v="16"/>
    <x v="16"/>
    <x v="0"/>
    <n v="0"/>
  </r>
  <r>
    <x v="0"/>
    <x v="1"/>
    <x v="7"/>
    <x v="16"/>
    <x v="16"/>
    <x v="1"/>
    <n v="0"/>
  </r>
  <r>
    <x v="0"/>
    <x v="1"/>
    <x v="7"/>
    <x v="16"/>
    <x v="16"/>
    <x v="2"/>
    <n v="0"/>
  </r>
  <r>
    <x v="0"/>
    <x v="1"/>
    <x v="7"/>
    <x v="16"/>
    <x v="16"/>
    <x v="3"/>
    <n v="7.1428571428571423"/>
  </r>
  <r>
    <x v="0"/>
    <x v="1"/>
    <x v="7"/>
    <x v="16"/>
    <x v="16"/>
    <x v="4"/>
    <n v="0"/>
  </r>
  <r>
    <x v="0"/>
    <x v="1"/>
    <x v="7"/>
    <x v="16"/>
    <x v="16"/>
    <x v="5"/>
    <n v="0"/>
  </r>
  <r>
    <x v="0"/>
    <x v="1"/>
    <x v="7"/>
    <x v="16"/>
    <x v="16"/>
    <x v="6"/>
    <n v="0"/>
  </r>
  <r>
    <x v="0"/>
    <x v="1"/>
    <x v="7"/>
    <x v="16"/>
    <x v="16"/>
    <x v="7"/>
    <n v="21.428571428571431"/>
  </r>
  <r>
    <x v="0"/>
    <x v="1"/>
    <x v="7"/>
    <x v="16"/>
    <x v="16"/>
    <x v="8"/>
    <n v="0"/>
  </r>
  <r>
    <x v="0"/>
    <x v="1"/>
    <x v="7"/>
    <x v="16"/>
    <x v="16"/>
    <x v="9"/>
    <n v="0"/>
  </r>
  <r>
    <x v="0"/>
    <x v="1"/>
    <x v="7"/>
    <x v="17"/>
    <x v="17"/>
    <x v="0"/>
    <n v="1.666666666666667"/>
  </r>
  <r>
    <x v="0"/>
    <x v="1"/>
    <x v="7"/>
    <x v="17"/>
    <x v="17"/>
    <x v="1"/>
    <n v="5"/>
  </r>
  <r>
    <x v="0"/>
    <x v="1"/>
    <x v="7"/>
    <x v="17"/>
    <x v="17"/>
    <x v="2"/>
    <n v="5"/>
  </r>
  <r>
    <x v="0"/>
    <x v="1"/>
    <x v="7"/>
    <x v="17"/>
    <x v="17"/>
    <x v="3"/>
    <n v="0"/>
  </r>
  <r>
    <x v="0"/>
    <x v="1"/>
    <x v="7"/>
    <x v="17"/>
    <x v="17"/>
    <x v="4"/>
    <n v="0"/>
  </r>
  <r>
    <x v="0"/>
    <x v="1"/>
    <x v="7"/>
    <x v="17"/>
    <x v="17"/>
    <x v="5"/>
    <n v="5"/>
  </r>
  <r>
    <x v="0"/>
    <x v="1"/>
    <x v="7"/>
    <x v="17"/>
    <x v="17"/>
    <x v="6"/>
    <n v="3.333333333333333"/>
  </r>
  <r>
    <x v="0"/>
    <x v="1"/>
    <x v="7"/>
    <x v="17"/>
    <x v="17"/>
    <x v="7"/>
    <n v="16.666666666666661"/>
  </r>
  <r>
    <x v="0"/>
    <x v="1"/>
    <x v="7"/>
    <x v="17"/>
    <x v="17"/>
    <x v="8"/>
    <n v="0"/>
  </r>
  <r>
    <x v="0"/>
    <x v="1"/>
    <x v="7"/>
    <x v="17"/>
    <x v="17"/>
    <x v="9"/>
    <n v="0"/>
  </r>
  <r>
    <x v="0"/>
    <x v="2"/>
    <x v="8"/>
    <x v="18"/>
    <x v="18"/>
    <x v="0"/>
    <n v="0"/>
  </r>
  <r>
    <x v="0"/>
    <x v="2"/>
    <x v="8"/>
    <x v="18"/>
    <x v="18"/>
    <x v="1"/>
    <n v="0"/>
  </r>
  <r>
    <x v="0"/>
    <x v="2"/>
    <x v="8"/>
    <x v="18"/>
    <x v="18"/>
    <x v="2"/>
    <n v="4.0816326530612246"/>
  </r>
  <r>
    <x v="0"/>
    <x v="2"/>
    <x v="8"/>
    <x v="18"/>
    <x v="18"/>
    <x v="3"/>
    <n v="2.0408163265306118"/>
  </r>
  <r>
    <x v="0"/>
    <x v="2"/>
    <x v="8"/>
    <x v="18"/>
    <x v="18"/>
    <x v="4"/>
    <n v="4.0816326530612246"/>
  </r>
  <r>
    <x v="0"/>
    <x v="2"/>
    <x v="8"/>
    <x v="18"/>
    <x v="18"/>
    <x v="5"/>
    <n v="57.142857142857139"/>
  </r>
  <r>
    <x v="0"/>
    <x v="2"/>
    <x v="8"/>
    <x v="18"/>
    <x v="18"/>
    <x v="6"/>
    <n v="0"/>
  </r>
  <r>
    <x v="0"/>
    <x v="2"/>
    <x v="8"/>
    <x v="18"/>
    <x v="18"/>
    <x v="7"/>
    <n v="2.0408163265306118"/>
  </r>
  <r>
    <x v="0"/>
    <x v="2"/>
    <x v="8"/>
    <x v="18"/>
    <x v="18"/>
    <x v="8"/>
    <n v="2.0408163265306118"/>
  </r>
  <r>
    <x v="0"/>
    <x v="2"/>
    <x v="8"/>
    <x v="18"/>
    <x v="18"/>
    <x v="9"/>
    <n v="8.1632653061224492"/>
  </r>
  <r>
    <x v="0"/>
    <x v="2"/>
    <x v="9"/>
    <x v="19"/>
    <x v="19"/>
    <x v="0"/>
    <n v="0.13455931823278761"/>
  </r>
  <r>
    <x v="0"/>
    <x v="2"/>
    <x v="9"/>
    <x v="19"/>
    <x v="19"/>
    <x v="1"/>
    <n v="2.6239067055393588"/>
  </r>
  <r>
    <x v="0"/>
    <x v="2"/>
    <x v="9"/>
    <x v="19"/>
    <x v="19"/>
    <x v="2"/>
    <n v="0.5158107198923525"/>
  </r>
  <r>
    <x v="0"/>
    <x v="2"/>
    <x v="9"/>
    <x v="19"/>
    <x v="19"/>
    <x v="3"/>
    <n v="2.5790535994617629"/>
  </r>
  <r>
    <x v="0"/>
    <x v="2"/>
    <x v="9"/>
    <x v="19"/>
    <x v="19"/>
    <x v="4"/>
    <n v="3.3415564027808919"/>
  </r>
  <r>
    <x v="0"/>
    <x v="2"/>
    <x v="9"/>
    <x v="19"/>
    <x v="19"/>
    <x v="5"/>
    <n v="1.637138371832249"/>
  </r>
  <r>
    <x v="0"/>
    <x v="2"/>
    <x v="9"/>
    <x v="19"/>
    <x v="19"/>
    <x v="6"/>
    <n v="0.31397174254317112"/>
  </r>
  <r>
    <x v="0"/>
    <x v="2"/>
    <x v="9"/>
    <x v="19"/>
    <x v="19"/>
    <x v="7"/>
    <n v="1.278313523211482"/>
  </r>
  <r>
    <x v="0"/>
    <x v="2"/>
    <x v="9"/>
    <x v="19"/>
    <x v="19"/>
    <x v="8"/>
    <n v="1.5474321596770579"/>
  </r>
  <r>
    <x v="0"/>
    <x v="2"/>
    <x v="9"/>
    <x v="19"/>
    <x v="19"/>
    <x v="9"/>
    <n v="0.62794348508634223"/>
  </r>
  <r>
    <x v="0"/>
    <x v="2"/>
    <x v="10"/>
    <x v="20"/>
    <x v="20"/>
    <x v="0"/>
    <n v="0"/>
  </r>
  <r>
    <x v="0"/>
    <x v="2"/>
    <x v="10"/>
    <x v="20"/>
    <x v="20"/>
    <x v="1"/>
    <n v="0"/>
  </r>
  <r>
    <x v="0"/>
    <x v="2"/>
    <x v="10"/>
    <x v="20"/>
    <x v="20"/>
    <x v="2"/>
    <n v="0"/>
  </r>
  <r>
    <x v="0"/>
    <x v="2"/>
    <x v="10"/>
    <x v="20"/>
    <x v="20"/>
    <x v="3"/>
    <n v="0.77519379844961245"/>
  </r>
  <r>
    <x v="0"/>
    <x v="2"/>
    <x v="10"/>
    <x v="20"/>
    <x v="20"/>
    <x v="4"/>
    <n v="3.8759689922480618"/>
  </r>
  <r>
    <x v="0"/>
    <x v="2"/>
    <x v="10"/>
    <x v="20"/>
    <x v="20"/>
    <x v="5"/>
    <n v="13.95348837209302"/>
  </r>
  <r>
    <x v="0"/>
    <x v="2"/>
    <x v="10"/>
    <x v="20"/>
    <x v="20"/>
    <x v="6"/>
    <n v="0"/>
  </r>
  <r>
    <x v="0"/>
    <x v="2"/>
    <x v="10"/>
    <x v="20"/>
    <x v="20"/>
    <x v="7"/>
    <n v="0.77519379844961245"/>
  </r>
  <r>
    <x v="0"/>
    <x v="2"/>
    <x v="10"/>
    <x v="20"/>
    <x v="20"/>
    <x v="8"/>
    <n v="0"/>
  </r>
  <r>
    <x v="0"/>
    <x v="2"/>
    <x v="10"/>
    <x v="20"/>
    <x v="20"/>
    <x v="9"/>
    <n v="0"/>
  </r>
  <r>
    <x v="0"/>
    <x v="2"/>
    <x v="11"/>
    <x v="21"/>
    <x v="21"/>
    <x v="0"/>
    <n v="4.1666666666666661"/>
  </r>
  <r>
    <x v="0"/>
    <x v="2"/>
    <x v="11"/>
    <x v="21"/>
    <x v="21"/>
    <x v="1"/>
    <n v="0"/>
  </r>
  <r>
    <x v="0"/>
    <x v="2"/>
    <x v="11"/>
    <x v="21"/>
    <x v="21"/>
    <x v="2"/>
    <n v="0"/>
  </r>
  <r>
    <x v="0"/>
    <x v="2"/>
    <x v="11"/>
    <x v="21"/>
    <x v="21"/>
    <x v="3"/>
    <n v="0"/>
  </r>
  <r>
    <x v="0"/>
    <x v="2"/>
    <x v="11"/>
    <x v="21"/>
    <x v="21"/>
    <x v="4"/>
    <n v="0"/>
  </r>
  <r>
    <x v="0"/>
    <x v="2"/>
    <x v="11"/>
    <x v="21"/>
    <x v="21"/>
    <x v="5"/>
    <n v="0"/>
  </r>
  <r>
    <x v="0"/>
    <x v="2"/>
    <x v="11"/>
    <x v="21"/>
    <x v="21"/>
    <x v="6"/>
    <n v="0"/>
  </r>
  <r>
    <x v="0"/>
    <x v="2"/>
    <x v="11"/>
    <x v="21"/>
    <x v="21"/>
    <x v="7"/>
    <n v="4.1666666666666661"/>
  </r>
  <r>
    <x v="0"/>
    <x v="2"/>
    <x v="11"/>
    <x v="21"/>
    <x v="21"/>
    <x v="8"/>
    <n v="8.3333333333333321"/>
  </r>
  <r>
    <x v="0"/>
    <x v="2"/>
    <x v="11"/>
    <x v="21"/>
    <x v="21"/>
    <x v="9"/>
    <n v="0"/>
  </r>
  <r>
    <x v="0"/>
    <x v="2"/>
    <x v="11"/>
    <x v="22"/>
    <x v="22"/>
    <x v="0"/>
    <n v="0.99009900990099009"/>
  </r>
  <r>
    <x v="0"/>
    <x v="2"/>
    <x v="11"/>
    <x v="22"/>
    <x v="22"/>
    <x v="1"/>
    <n v="9.4059405940594054"/>
  </r>
  <r>
    <x v="0"/>
    <x v="2"/>
    <x v="11"/>
    <x v="22"/>
    <x v="22"/>
    <x v="2"/>
    <n v="0.49504950495049499"/>
  </r>
  <r>
    <x v="0"/>
    <x v="2"/>
    <x v="11"/>
    <x v="22"/>
    <x v="22"/>
    <x v="3"/>
    <n v="2.4752475247524748"/>
  </r>
  <r>
    <x v="0"/>
    <x v="2"/>
    <x v="11"/>
    <x v="22"/>
    <x v="22"/>
    <x v="4"/>
    <n v="3.9603960396039599"/>
  </r>
  <r>
    <x v="0"/>
    <x v="2"/>
    <x v="11"/>
    <x v="22"/>
    <x v="22"/>
    <x v="5"/>
    <n v="5.9405940594059414"/>
  </r>
  <r>
    <x v="0"/>
    <x v="2"/>
    <x v="11"/>
    <x v="22"/>
    <x v="22"/>
    <x v="6"/>
    <n v="0"/>
  </r>
  <r>
    <x v="0"/>
    <x v="2"/>
    <x v="11"/>
    <x v="22"/>
    <x v="22"/>
    <x v="7"/>
    <n v="6.9306930693069324"/>
  </r>
  <r>
    <x v="0"/>
    <x v="2"/>
    <x v="11"/>
    <x v="22"/>
    <x v="22"/>
    <x v="8"/>
    <n v="3.9603960396039599"/>
  </r>
  <r>
    <x v="0"/>
    <x v="2"/>
    <x v="11"/>
    <x v="22"/>
    <x v="22"/>
    <x v="9"/>
    <n v="0"/>
  </r>
  <r>
    <x v="0"/>
    <x v="2"/>
    <x v="11"/>
    <x v="23"/>
    <x v="23"/>
    <x v="0"/>
    <n v="0"/>
  </r>
  <r>
    <x v="0"/>
    <x v="2"/>
    <x v="11"/>
    <x v="23"/>
    <x v="23"/>
    <x v="1"/>
    <n v="11.45833333333333"/>
  </r>
  <r>
    <x v="0"/>
    <x v="2"/>
    <x v="11"/>
    <x v="23"/>
    <x v="23"/>
    <x v="2"/>
    <n v="0"/>
  </r>
  <r>
    <x v="0"/>
    <x v="2"/>
    <x v="11"/>
    <x v="23"/>
    <x v="23"/>
    <x v="3"/>
    <n v="4.1666666666666661"/>
  </r>
  <r>
    <x v="0"/>
    <x v="2"/>
    <x v="11"/>
    <x v="23"/>
    <x v="23"/>
    <x v="4"/>
    <n v="7.291666666666667"/>
  </r>
  <r>
    <x v="0"/>
    <x v="2"/>
    <x v="11"/>
    <x v="23"/>
    <x v="23"/>
    <x v="5"/>
    <n v="7.291666666666667"/>
  </r>
  <r>
    <x v="0"/>
    <x v="2"/>
    <x v="11"/>
    <x v="23"/>
    <x v="23"/>
    <x v="6"/>
    <n v="0"/>
  </r>
  <r>
    <x v="0"/>
    <x v="2"/>
    <x v="11"/>
    <x v="23"/>
    <x v="23"/>
    <x v="7"/>
    <n v="2.083333333333333"/>
  </r>
  <r>
    <x v="0"/>
    <x v="2"/>
    <x v="11"/>
    <x v="23"/>
    <x v="23"/>
    <x v="8"/>
    <n v="3.125"/>
  </r>
  <r>
    <x v="0"/>
    <x v="2"/>
    <x v="11"/>
    <x v="23"/>
    <x v="23"/>
    <x v="9"/>
    <n v="1.041666666666667"/>
  </r>
  <r>
    <x v="0"/>
    <x v="2"/>
    <x v="11"/>
    <x v="24"/>
    <x v="24"/>
    <x v="0"/>
    <n v="0"/>
  </r>
  <r>
    <x v="0"/>
    <x v="2"/>
    <x v="11"/>
    <x v="24"/>
    <x v="24"/>
    <x v="1"/>
    <n v="4.5454545454545459"/>
  </r>
  <r>
    <x v="0"/>
    <x v="2"/>
    <x v="11"/>
    <x v="24"/>
    <x v="24"/>
    <x v="2"/>
    <n v="1.5151515151515149"/>
  </r>
  <r>
    <x v="0"/>
    <x v="2"/>
    <x v="11"/>
    <x v="24"/>
    <x v="24"/>
    <x v="3"/>
    <n v="7.5757575757575761"/>
  </r>
  <r>
    <x v="0"/>
    <x v="2"/>
    <x v="11"/>
    <x v="24"/>
    <x v="24"/>
    <x v="4"/>
    <n v="12.121212121212119"/>
  </r>
  <r>
    <x v="0"/>
    <x v="2"/>
    <x v="11"/>
    <x v="24"/>
    <x v="24"/>
    <x v="5"/>
    <n v="12.121212121212119"/>
  </r>
  <r>
    <x v="0"/>
    <x v="2"/>
    <x v="11"/>
    <x v="24"/>
    <x v="24"/>
    <x v="6"/>
    <n v="0"/>
  </r>
  <r>
    <x v="0"/>
    <x v="2"/>
    <x v="11"/>
    <x v="24"/>
    <x v="24"/>
    <x v="7"/>
    <n v="4.5454545454545459"/>
  </r>
  <r>
    <x v="0"/>
    <x v="2"/>
    <x v="11"/>
    <x v="24"/>
    <x v="24"/>
    <x v="8"/>
    <n v="1.5151515151515149"/>
  </r>
  <r>
    <x v="0"/>
    <x v="2"/>
    <x v="11"/>
    <x v="24"/>
    <x v="24"/>
    <x v="9"/>
    <n v="3.0303030303030298"/>
  </r>
  <r>
    <x v="0"/>
    <x v="2"/>
    <x v="11"/>
    <x v="25"/>
    <x v="25"/>
    <x v="0"/>
    <n v="3.5714285714285712"/>
  </r>
  <r>
    <x v="0"/>
    <x v="2"/>
    <x v="11"/>
    <x v="25"/>
    <x v="25"/>
    <x v="1"/>
    <n v="5.3571428571428568"/>
  </r>
  <r>
    <x v="0"/>
    <x v="2"/>
    <x v="11"/>
    <x v="25"/>
    <x v="25"/>
    <x v="2"/>
    <n v="1.785714285714286"/>
  </r>
  <r>
    <x v="0"/>
    <x v="2"/>
    <x v="11"/>
    <x v="25"/>
    <x v="25"/>
    <x v="3"/>
    <n v="6.25"/>
  </r>
  <r>
    <x v="0"/>
    <x v="2"/>
    <x v="11"/>
    <x v="25"/>
    <x v="25"/>
    <x v="4"/>
    <n v="16.964285714285719"/>
  </r>
  <r>
    <x v="0"/>
    <x v="2"/>
    <x v="11"/>
    <x v="25"/>
    <x v="25"/>
    <x v="5"/>
    <n v="0"/>
  </r>
  <r>
    <x v="0"/>
    <x v="2"/>
    <x v="11"/>
    <x v="25"/>
    <x v="25"/>
    <x v="6"/>
    <n v="0"/>
  </r>
  <r>
    <x v="0"/>
    <x v="2"/>
    <x v="11"/>
    <x v="25"/>
    <x v="25"/>
    <x v="7"/>
    <n v="1.785714285714286"/>
  </r>
  <r>
    <x v="0"/>
    <x v="2"/>
    <x v="11"/>
    <x v="25"/>
    <x v="25"/>
    <x v="8"/>
    <n v="7.1428571428571423"/>
  </r>
  <r>
    <x v="0"/>
    <x v="2"/>
    <x v="11"/>
    <x v="25"/>
    <x v="25"/>
    <x v="9"/>
    <n v="0.89285714285714279"/>
  </r>
  <r>
    <x v="0"/>
    <x v="2"/>
    <x v="11"/>
    <x v="26"/>
    <x v="26"/>
    <x v="0"/>
    <n v="0"/>
  </r>
  <r>
    <x v="0"/>
    <x v="2"/>
    <x v="11"/>
    <x v="26"/>
    <x v="26"/>
    <x v="1"/>
    <n v="2.7777777777777781"/>
  </r>
  <r>
    <x v="0"/>
    <x v="2"/>
    <x v="11"/>
    <x v="26"/>
    <x v="26"/>
    <x v="2"/>
    <n v="0"/>
  </r>
  <r>
    <x v="0"/>
    <x v="2"/>
    <x v="11"/>
    <x v="26"/>
    <x v="26"/>
    <x v="3"/>
    <n v="0"/>
  </r>
  <r>
    <x v="0"/>
    <x v="2"/>
    <x v="11"/>
    <x v="26"/>
    <x v="26"/>
    <x v="4"/>
    <n v="0"/>
  </r>
  <r>
    <x v="0"/>
    <x v="2"/>
    <x v="11"/>
    <x v="26"/>
    <x v="26"/>
    <x v="5"/>
    <n v="2.7777777777777781"/>
  </r>
  <r>
    <x v="0"/>
    <x v="2"/>
    <x v="11"/>
    <x v="26"/>
    <x v="26"/>
    <x v="6"/>
    <n v="0"/>
  </r>
  <r>
    <x v="0"/>
    <x v="2"/>
    <x v="11"/>
    <x v="26"/>
    <x v="26"/>
    <x v="7"/>
    <n v="0"/>
  </r>
  <r>
    <x v="0"/>
    <x v="2"/>
    <x v="11"/>
    <x v="26"/>
    <x v="26"/>
    <x v="8"/>
    <n v="6.9444444444444446"/>
  </r>
  <r>
    <x v="0"/>
    <x v="2"/>
    <x v="11"/>
    <x v="26"/>
    <x v="26"/>
    <x v="9"/>
    <n v="0"/>
  </r>
  <r>
    <x v="0"/>
    <x v="2"/>
    <x v="12"/>
    <x v="27"/>
    <x v="27"/>
    <x v="0"/>
    <n v="0"/>
  </r>
  <r>
    <x v="0"/>
    <x v="2"/>
    <x v="12"/>
    <x v="27"/>
    <x v="27"/>
    <x v="1"/>
    <n v="0"/>
  </r>
  <r>
    <x v="0"/>
    <x v="2"/>
    <x v="12"/>
    <x v="27"/>
    <x v="27"/>
    <x v="2"/>
    <n v="0"/>
  </r>
  <r>
    <x v="0"/>
    <x v="2"/>
    <x v="12"/>
    <x v="27"/>
    <x v="27"/>
    <x v="3"/>
    <n v="0"/>
  </r>
  <r>
    <x v="0"/>
    <x v="2"/>
    <x v="12"/>
    <x v="27"/>
    <x v="27"/>
    <x v="4"/>
    <n v="0.45871559633027531"/>
  </r>
  <r>
    <x v="0"/>
    <x v="2"/>
    <x v="12"/>
    <x v="27"/>
    <x v="27"/>
    <x v="5"/>
    <n v="5.5045871559633044"/>
  </r>
  <r>
    <x v="0"/>
    <x v="2"/>
    <x v="12"/>
    <x v="27"/>
    <x v="27"/>
    <x v="6"/>
    <n v="0"/>
  </r>
  <r>
    <x v="0"/>
    <x v="2"/>
    <x v="12"/>
    <x v="27"/>
    <x v="27"/>
    <x v="7"/>
    <n v="2.2935779816513762"/>
  </r>
  <r>
    <x v="0"/>
    <x v="2"/>
    <x v="12"/>
    <x v="27"/>
    <x v="27"/>
    <x v="8"/>
    <n v="1.3761467889908261"/>
  </r>
  <r>
    <x v="0"/>
    <x v="2"/>
    <x v="12"/>
    <x v="27"/>
    <x v="27"/>
    <x v="9"/>
    <n v="0.45871559633027531"/>
  </r>
  <r>
    <x v="0"/>
    <x v="3"/>
    <x v="13"/>
    <x v="28"/>
    <x v="28"/>
    <x v="0"/>
    <n v="0"/>
  </r>
  <r>
    <x v="0"/>
    <x v="3"/>
    <x v="13"/>
    <x v="28"/>
    <x v="28"/>
    <x v="1"/>
    <n v="0"/>
  </r>
  <r>
    <x v="0"/>
    <x v="3"/>
    <x v="13"/>
    <x v="28"/>
    <x v="28"/>
    <x v="2"/>
    <n v="0"/>
  </r>
  <r>
    <x v="0"/>
    <x v="3"/>
    <x v="13"/>
    <x v="28"/>
    <x v="28"/>
    <x v="3"/>
    <n v="0"/>
  </r>
  <r>
    <x v="0"/>
    <x v="3"/>
    <x v="13"/>
    <x v="28"/>
    <x v="28"/>
    <x v="4"/>
    <n v="11.111111111111111"/>
  </r>
  <r>
    <x v="0"/>
    <x v="3"/>
    <x v="13"/>
    <x v="28"/>
    <x v="28"/>
    <x v="5"/>
    <n v="0"/>
  </r>
  <r>
    <x v="0"/>
    <x v="3"/>
    <x v="13"/>
    <x v="28"/>
    <x v="28"/>
    <x v="6"/>
    <n v="0"/>
  </r>
  <r>
    <x v="0"/>
    <x v="3"/>
    <x v="13"/>
    <x v="28"/>
    <x v="28"/>
    <x v="7"/>
    <n v="22.222222222222221"/>
  </r>
  <r>
    <x v="0"/>
    <x v="3"/>
    <x v="13"/>
    <x v="28"/>
    <x v="28"/>
    <x v="8"/>
    <n v="0"/>
  </r>
  <r>
    <x v="0"/>
    <x v="3"/>
    <x v="13"/>
    <x v="28"/>
    <x v="28"/>
    <x v="9"/>
    <n v="0"/>
  </r>
  <r>
    <x v="0"/>
    <x v="3"/>
    <x v="14"/>
    <x v="29"/>
    <x v="29"/>
    <x v="0"/>
    <n v="1.8181818181818179"/>
  </r>
  <r>
    <x v="0"/>
    <x v="3"/>
    <x v="14"/>
    <x v="29"/>
    <x v="29"/>
    <x v="1"/>
    <n v="1.8181818181818179"/>
  </r>
  <r>
    <x v="0"/>
    <x v="3"/>
    <x v="14"/>
    <x v="29"/>
    <x v="29"/>
    <x v="2"/>
    <n v="3.6363636363636358"/>
  </r>
  <r>
    <x v="0"/>
    <x v="3"/>
    <x v="14"/>
    <x v="29"/>
    <x v="29"/>
    <x v="3"/>
    <n v="0"/>
  </r>
  <r>
    <x v="0"/>
    <x v="3"/>
    <x v="14"/>
    <x v="29"/>
    <x v="29"/>
    <x v="4"/>
    <n v="0"/>
  </r>
  <r>
    <x v="0"/>
    <x v="3"/>
    <x v="14"/>
    <x v="29"/>
    <x v="29"/>
    <x v="5"/>
    <n v="1.8181818181818179"/>
  </r>
  <r>
    <x v="0"/>
    <x v="3"/>
    <x v="14"/>
    <x v="29"/>
    <x v="29"/>
    <x v="6"/>
    <n v="5.4545454545454541"/>
  </r>
  <r>
    <x v="0"/>
    <x v="3"/>
    <x v="14"/>
    <x v="29"/>
    <x v="29"/>
    <x v="7"/>
    <n v="3.6363636363636358"/>
  </r>
  <r>
    <x v="0"/>
    <x v="3"/>
    <x v="14"/>
    <x v="29"/>
    <x v="29"/>
    <x v="8"/>
    <n v="0"/>
  </r>
  <r>
    <x v="0"/>
    <x v="3"/>
    <x v="14"/>
    <x v="29"/>
    <x v="29"/>
    <x v="9"/>
    <n v="16.36363636363636"/>
  </r>
  <r>
    <x v="0"/>
    <x v="3"/>
    <x v="14"/>
    <x v="30"/>
    <x v="30"/>
    <x v="0"/>
    <n v="0"/>
  </r>
  <r>
    <x v="0"/>
    <x v="3"/>
    <x v="14"/>
    <x v="30"/>
    <x v="30"/>
    <x v="1"/>
    <n v="0"/>
  </r>
  <r>
    <x v="0"/>
    <x v="3"/>
    <x v="14"/>
    <x v="30"/>
    <x v="30"/>
    <x v="2"/>
    <n v="1.785714285714286"/>
  </r>
  <r>
    <x v="0"/>
    <x v="3"/>
    <x v="14"/>
    <x v="30"/>
    <x v="30"/>
    <x v="3"/>
    <n v="0"/>
  </r>
  <r>
    <x v="0"/>
    <x v="3"/>
    <x v="14"/>
    <x v="30"/>
    <x v="30"/>
    <x v="4"/>
    <n v="0"/>
  </r>
  <r>
    <x v="0"/>
    <x v="3"/>
    <x v="14"/>
    <x v="30"/>
    <x v="30"/>
    <x v="5"/>
    <n v="25"/>
  </r>
  <r>
    <x v="0"/>
    <x v="3"/>
    <x v="14"/>
    <x v="30"/>
    <x v="30"/>
    <x v="6"/>
    <n v="0"/>
  </r>
  <r>
    <x v="0"/>
    <x v="3"/>
    <x v="14"/>
    <x v="30"/>
    <x v="30"/>
    <x v="7"/>
    <n v="0"/>
  </r>
  <r>
    <x v="0"/>
    <x v="3"/>
    <x v="14"/>
    <x v="30"/>
    <x v="30"/>
    <x v="8"/>
    <n v="0"/>
  </r>
  <r>
    <x v="0"/>
    <x v="3"/>
    <x v="14"/>
    <x v="30"/>
    <x v="30"/>
    <x v="9"/>
    <n v="0"/>
  </r>
  <r>
    <x v="0"/>
    <x v="3"/>
    <x v="14"/>
    <x v="31"/>
    <x v="31"/>
    <x v="0"/>
    <n v="0"/>
  </r>
  <r>
    <x v="0"/>
    <x v="3"/>
    <x v="14"/>
    <x v="31"/>
    <x v="31"/>
    <x v="1"/>
    <n v="0"/>
  </r>
  <r>
    <x v="0"/>
    <x v="3"/>
    <x v="14"/>
    <x v="31"/>
    <x v="31"/>
    <x v="2"/>
    <n v="4.5454545454545459"/>
  </r>
  <r>
    <x v="0"/>
    <x v="3"/>
    <x v="14"/>
    <x v="31"/>
    <x v="31"/>
    <x v="3"/>
    <n v="9.0909090909090917"/>
  </r>
  <r>
    <x v="0"/>
    <x v="3"/>
    <x v="14"/>
    <x v="31"/>
    <x v="31"/>
    <x v="4"/>
    <n v="0"/>
  </r>
  <r>
    <x v="0"/>
    <x v="3"/>
    <x v="14"/>
    <x v="31"/>
    <x v="31"/>
    <x v="5"/>
    <n v="0"/>
  </r>
  <r>
    <x v="0"/>
    <x v="3"/>
    <x v="14"/>
    <x v="31"/>
    <x v="31"/>
    <x v="6"/>
    <n v="0"/>
  </r>
  <r>
    <x v="0"/>
    <x v="3"/>
    <x v="14"/>
    <x v="31"/>
    <x v="31"/>
    <x v="7"/>
    <n v="9.0909090909090917"/>
  </r>
  <r>
    <x v="0"/>
    <x v="3"/>
    <x v="14"/>
    <x v="31"/>
    <x v="31"/>
    <x v="8"/>
    <n v="0"/>
  </r>
  <r>
    <x v="0"/>
    <x v="3"/>
    <x v="14"/>
    <x v="31"/>
    <x v="31"/>
    <x v="9"/>
    <n v="9.0909090909090917"/>
  </r>
  <r>
    <x v="0"/>
    <x v="4"/>
    <x v="15"/>
    <x v="32"/>
    <x v="32"/>
    <x v="0"/>
    <n v="0"/>
  </r>
  <r>
    <x v="0"/>
    <x v="4"/>
    <x v="15"/>
    <x v="32"/>
    <x v="32"/>
    <x v="1"/>
    <n v="1.2987012987012989"/>
  </r>
  <r>
    <x v="0"/>
    <x v="4"/>
    <x v="15"/>
    <x v="32"/>
    <x v="32"/>
    <x v="2"/>
    <n v="1.2987012987012989"/>
  </r>
  <r>
    <x v="0"/>
    <x v="4"/>
    <x v="15"/>
    <x v="32"/>
    <x v="32"/>
    <x v="3"/>
    <n v="0"/>
  </r>
  <r>
    <x v="0"/>
    <x v="4"/>
    <x v="15"/>
    <x v="32"/>
    <x v="32"/>
    <x v="4"/>
    <n v="2.5974025974025969"/>
  </r>
  <r>
    <x v="0"/>
    <x v="4"/>
    <x v="15"/>
    <x v="32"/>
    <x v="32"/>
    <x v="5"/>
    <n v="1.2987012987012989"/>
  </r>
  <r>
    <x v="0"/>
    <x v="4"/>
    <x v="15"/>
    <x v="32"/>
    <x v="32"/>
    <x v="6"/>
    <n v="0"/>
  </r>
  <r>
    <x v="0"/>
    <x v="4"/>
    <x v="15"/>
    <x v="32"/>
    <x v="32"/>
    <x v="7"/>
    <n v="5.1948051948051948"/>
  </r>
  <r>
    <x v="0"/>
    <x v="4"/>
    <x v="15"/>
    <x v="32"/>
    <x v="32"/>
    <x v="8"/>
    <n v="0"/>
  </r>
  <r>
    <x v="0"/>
    <x v="4"/>
    <x v="15"/>
    <x v="32"/>
    <x v="32"/>
    <x v="9"/>
    <n v="1.2987012987012989"/>
  </r>
  <r>
    <x v="0"/>
    <x v="4"/>
    <x v="15"/>
    <x v="33"/>
    <x v="33"/>
    <x v="0"/>
    <n v="0.49504950495049499"/>
  </r>
  <r>
    <x v="0"/>
    <x v="4"/>
    <x v="15"/>
    <x v="33"/>
    <x v="33"/>
    <x v="1"/>
    <n v="0.49504950495049499"/>
  </r>
  <r>
    <x v="0"/>
    <x v="4"/>
    <x v="15"/>
    <x v="33"/>
    <x v="33"/>
    <x v="2"/>
    <n v="0.99009900990099009"/>
  </r>
  <r>
    <x v="0"/>
    <x v="4"/>
    <x v="15"/>
    <x v="33"/>
    <x v="33"/>
    <x v="3"/>
    <n v="0.49504950495049499"/>
  </r>
  <r>
    <x v="0"/>
    <x v="4"/>
    <x v="15"/>
    <x v="33"/>
    <x v="33"/>
    <x v="4"/>
    <n v="3.9603960396039599"/>
  </r>
  <r>
    <x v="0"/>
    <x v="4"/>
    <x v="15"/>
    <x v="33"/>
    <x v="33"/>
    <x v="5"/>
    <n v="4.9504950495049496"/>
  </r>
  <r>
    <x v="0"/>
    <x v="4"/>
    <x v="15"/>
    <x v="33"/>
    <x v="33"/>
    <x v="6"/>
    <n v="0"/>
  </r>
  <r>
    <x v="0"/>
    <x v="4"/>
    <x v="15"/>
    <x v="33"/>
    <x v="33"/>
    <x v="7"/>
    <n v="0.49504950495049499"/>
  </r>
  <r>
    <x v="0"/>
    <x v="4"/>
    <x v="15"/>
    <x v="33"/>
    <x v="33"/>
    <x v="8"/>
    <n v="0"/>
  </r>
  <r>
    <x v="0"/>
    <x v="4"/>
    <x v="15"/>
    <x v="33"/>
    <x v="33"/>
    <x v="9"/>
    <n v="0.99009900990099009"/>
  </r>
  <r>
    <x v="0"/>
    <x v="4"/>
    <x v="16"/>
    <x v="34"/>
    <x v="34"/>
    <x v="0"/>
    <n v="0"/>
  </r>
  <r>
    <x v="0"/>
    <x v="4"/>
    <x v="16"/>
    <x v="34"/>
    <x v="34"/>
    <x v="1"/>
    <n v="0"/>
  </r>
  <r>
    <x v="0"/>
    <x v="4"/>
    <x v="16"/>
    <x v="34"/>
    <x v="34"/>
    <x v="2"/>
    <n v="2.3255813953488369"/>
  </r>
  <r>
    <x v="0"/>
    <x v="4"/>
    <x v="16"/>
    <x v="34"/>
    <x v="34"/>
    <x v="3"/>
    <n v="0"/>
  </r>
  <r>
    <x v="0"/>
    <x v="4"/>
    <x v="16"/>
    <x v="34"/>
    <x v="34"/>
    <x v="4"/>
    <n v="2.3255813953488369"/>
  </r>
  <r>
    <x v="0"/>
    <x v="4"/>
    <x v="16"/>
    <x v="34"/>
    <x v="34"/>
    <x v="5"/>
    <n v="11.627906976744191"/>
  </r>
  <r>
    <x v="0"/>
    <x v="4"/>
    <x v="16"/>
    <x v="34"/>
    <x v="34"/>
    <x v="6"/>
    <n v="0"/>
  </r>
  <r>
    <x v="0"/>
    <x v="4"/>
    <x v="16"/>
    <x v="34"/>
    <x v="34"/>
    <x v="7"/>
    <n v="6.9767441860465116"/>
  </r>
  <r>
    <x v="0"/>
    <x v="4"/>
    <x v="16"/>
    <x v="34"/>
    <x v="34"/>
    <x v="8"/>
    <n v="0"/>
  </r>
  <r>
    <x v="0"/>
    <x v="4"/>
    <x v="16"/>
    <x v="34"/>
    <x v="34"/>
    <x v="9"/>
    <n v="0"/>
  </r>
  <r>
    <x v="0"/>
    <x v="4"/>
    <x v="17"/>
    <x v="35"/>
    <x v="35"/>
    <x v="0"/>
    <n v="0"/>
  </r>
  <r>
    <x v="0"/>
    <x v="4"/>
    <x v="17"/>
    <x v="35"/>
    <x v="35"/>
    <x v="1"/>
    <n v="2.7777777777777781"/>
  </r>
  <r>
    <x v="0"/>
    <x v="4"/>
    <x v="17"/>
    <x v="35"/>
    <x v="35"/>
    <x v="2"/>
    <n v="0"/>
  </r>
  <r>
    <x v="0"/>
    <x v="4"/>
    <x v="17"/>
    <x v="35"/>
    <x v="35"/>
    <x v="3"/>
    <n v="2.7777777777777781"/>
  </r>
  <r>
    <x v="0"/>
    <x v="4"/>
    <x v="17"/>
    <x v="35"/>
    <x v="35"/>
    <x v="4"/>
    <n v="5.5555555555555554"/>
  </r>
  <r>
    <x v="0"/>
    <x v="4"/>
    <x v="17"/>
    <x v="35"/>
    <x v="35"/>
    <x v="5"/>
    <n v="8.3333333333333321"/>
  </r>
  <r>
    <x v="0"/>
    <x v="4"/>
    <x v="17"/>
    <x v="35"/>
    <x v="35"/>
    <x v="6"/>
    <n v="0"/>
  </r>
  <r>
    <x v="0"/>
    <x v="4"/>
    <x v="17"/>
    <x v="35"/>
    <x v="35"/>
    <x v="7"/>
    <n v="0"/>
  </r>
  <r>
    <x v="0"/>
    <x v="4"/>
    <x v="17"/>
    <x v="35"/>
    <x v="35"/>
    <x v="8"/>
    <n v="2.7777777777777781"/>
  </r>
  <r>
    <x v="0"/>
    <x v="4"/>
    <x v="17"/>
    <x v="35"/>
    <x v="35"/>
    <x v="9"/>
    <n v="8.3333333333333321"/>
  </r>
  <r>
    <x v="0"/>
    <x v="4"/>
    <x v="17"/>
    <x v="36"/>
    <x v="36"/>
    <x v="0"/>
    <n v="2.8571428571428572"/>
  </r>
  <r>
    <x v="0"/>
    <x v="4"/>
    <x v="17"/>
    <x v="36"/>
    <x v="36"/>
    <x v="1"/>
    <n v="8.5714285714285712"/>
  </r>
  <r>
    <x v="0"/>
    <x v="4"/>
    <x v="17"/>
    <x v="36"/>
    <x v="36"/>
    <x v="2"/>
    <n v="2.8571428571428572"/>
  </r>
  <r>
    <x v="0"/>
    <x v="4"/>
    <x v="17"/>
    <x v="36"/>
    <x v="36"/>
    <x v="3"/>
    <n v="0"/>
  </r>
  <r>
    <x v="0"/>
    <x v="4"/>
    <x v="17"/>
    <x v="36"/>
    <x v="36"/>
    <x v="4"/>
    <n v="17.142857142857139"/>
  </r>
  <r>
    <x v="0"/>
    <x v="4"/>
    <x v="17"/>
    <x v="36"/>
    <x v="36"/>
    <x v="5"/>
    <n v="8.5714285714285712"/>
  </r>
  <r>
    <x v="0"/>
    <x v="4"/>
    <x v="17"/>
    <x v="36"/>
    <x v="36"/>
    <x v="6"/>
    <n v="0"/>
  </r>
  <r>
    <x v="0"/>
    <x v="4"/>
    <x v="17"/>
    <x v="36"/>
    <x v="36"/>
    <x v="7"/>
    <n v="0"/>
  </r>
  <r>
    <x v="0"/>
    <x v="4"/>
    <x v="17"/>
    <x v="36"/>
    <x v="36"/>
    <x v="8"/>
    <n v="0"/>
  </r>
  <r>
    <x v="0"/>
    <x v="4"/>
    <x v="17"/>
    <x v="36"/>
    <x v="36"/>
    <x v="9"/>
    <n v="2.8571428571428572"/>
  </r>
  <r>
    <x v="0"/>
    <x v="4"/>
    <x v="18"/>
    <x v="37"/>
    <x v="37"/>
    <x v="0"/>
    <n v="0"/>
  </r>
  <r>
    <x v="0"/>
    <x v="4"/>
    <x v="18"/>
    <x v="37"/>
    <x v="37"/>
    <x v="1"/>
    <n v="0"/>
  </r>
  <r>
    <x v="0"/>
    <x v="4"/>
    <x v="18"/>
    <x v="37"/>
    <x v="37"/>
    <x v="2"/>
    <n v="0"/>
  </r>
  <r>
    <x v="0"/>
    <x v="4"/>
    <x v="18"/>
    <x v="37"/>
    <x v="37"/>
    <x v="3"/>
    <n v="7.5471698113207548"/>
  </r>
  <r>
    <x v="0"/>
    <x v="4"/>
    <x v="18"/>
    <x v="37"/>
    <x v="37"/>
    <x v="4"/>
    <n v="0"/>
  </r>
  <r>
    <x v="0"/>
    <x v="4"/>
    <x v="18"/>
    <x v="37"/>
    <x v="37"/>
    <x v="5"/>
    <n v="0"/>
  </r>
  <r>
    <x v="0"/>
    <x v="4"/>
    <x v="18"/>
    <x v="37"/>
    <x v="37"/>
    <x v="6"/>
    <n v="0"/>
  </r>
  <r>
    <x v="0"/>
    <x v="4"/>
    <x v="18"/>
    <x v="37"/>
    <x v="37"/>
    <x v="7"/>
    <n v="1.8867924528301889"/>
  </r>
  <r>
    <x v="0"/>
    <x v="4"/>
    <x v="18"/>
    <x v="37"/>
    <x v="37"/>
    <x v="8"/>
    <n v="1.8867924528301889"/>
  </r>
  <r>
    <x v="0"/>
    <x v="4"/>
    <x v="18"/>
    <x v="37"/>
    <x v="37"/>
    <x v="9"/>
    <n v="3.773584905660377"/>
  </r>
  <r>
    <x v="0"/>
    <x v="4"/>
    <x v="18"/>
    <x v="38"/>
    <x v="38"/>
    <x v="0"/>
    <n v="3.9682539682539679"/>
  </r>
  <r>
    <x v="0"/>
    <x v="4"/>
    <x v="18"/>
    <x v="38"/>
    <x v="38"/>
    <x v="1"/>
    <n v="1.587301587301587"/>
  </r>
  <r>
    <x v="0"/>
    <x v="4"/>
    <x v="18"/>
    <x v="38"/>
    <x v="38"/>
    <x v="2"/>
    <n v="2.3809523809523809"/>
  </r>
  <r>
    <x v="0"/>
    <x v="4"/>
    <x v="18"/>
    <x v="38"/>
    <x v="38"/>
    <x v="3"/>
    <n v="3.9682539682539679"/>
  </r>
  <r>
    <x v="0"/>
    <x v="4"/>
    <x v="18"/>
    <x v="38"/>
    <x v="38"/>
    <x v="4"/>
    <n v="10.31746031746032"/>
  </r>
  <r>
    <x v="0"/>
    <x v="4"/>
    <x v="18"/>
    <x v="38"/>
    <x v="38"/>
    <x v="5"/>
    <n v="8.7301587301587293"/>
  </r>
  <r>
    <x v="0"/>
    <x v="4"/>
    <x v="18"/>
    <x v="38"/>
    <x v="38"/>
    <x v="6"/>
    <n v="0"/>
  </r>
  <r>
    <x v="0"/>
    <x v="4"/>
    <x v="18"/>
    <x v="38"/>
    <x v="38"/>
    <x v="7"/>
    <n v="12.698412698412699"/>
  </r>
  <r>
    <x v="0"/>
    <x v="4"/>
    <x v="18"/>
    <x v="38"/>
    <x v="38"/>
    <x v="8"/>
    <n v="10.31746031746032"/>
  </r>
  <r>
    <x v="0"/>
    <x v="4"/>
    <x v="18"/>
    <x v="38"/>
    <x v="38"/>
    <x v="9"/>
    <n v="7.1428571428571423"/>
  </r>
  <r>
    <x v="0"/>
    <x v="4"/>
    <x v="18"/>
    <x v="39"/>
    <x v="39"/>
    <x v="0"/>
    <n v="0"/>
  </r>
  <r>
    <x v="0"/>
    <x v="4"/>
    <x v="18"/>
    <x v="39"/>
    <x v="39"/>
    <x v="1"/>
    <n v="0"/>
  </r>
  <r>
    <x v="0"/>
    <x v="4"/>
    <x v="18"/>
    <x v="39"/>
    <x v="39"/>
    <x v="2"/>
    <n v="0"/>
  </r>
  <r>
    <x v="0"/>
    <x v="4"/>
    <x v="18"/>
    <x v="39"/>
    <x v="39"/>
    <x v="3"/>
    <n v="0"/>
  </r>
  <r>
    <x v="0"/>
    <x v="4"/>
    <x v="18"/>
    <x v="39"/>
    <x v="39"/>
    <x v="4"/>
    <n v="0"/>
  </r>
  <r>
    <x v="0"/>
    <x v="4"/>
    <x v="18"/>
    <x v="39"/>
    <x v="39"/>
    <x v="5"/>
    <n v="33.333333333333329"/>
  </r>
  <r>
    <x v="0"/>
    <x v="4"/>
    <x v="18"/>
    <x v="39"/>
    <x v="39"/>
    <x v="6"/>
    <n v="0"/>
  </r>
  <r>
    <x v="0"/>
    <x v="4"/>
    <x v="18"/>
    <x v="39"/>
    <x v="39"/>
    <x v="7"/>
    <n v="6.666666666666667"/>
  </r>
  <r>
    <x v="0"/>
    <x v="4"/>
    <x v="18"/>
    <x v="39"/>
    <x v="39"/>
    <x v="8"/>
    <n v="6.666666666666667"/>
  </r>
  <r>
    <x v="0"/>
    <x v="4"/>
    <x v="18"/>
    <x v="39"/>
    <x v="39"/>
    <x v="9"/>
    <n v="0"/>
  </r>
  <r>
    <x v="0"/>
    <x v="4"/>
    <x v="18"/>
    <x v="40"/>
    <x v="40"/>
    <x v="0"/>
    <n v="4.3681747269890794"/>
  </r>
  <r>
    <x v="0"/>
    <x v="4"/>
    <x v="18"/>
    <x v="40"/>
    <x v="40"/>
    <x v="1"/>
    <n v="6.2402496099843994"/>
  </r>
  <r>
    <x v="0"/>
    <x v="4"/>
    <x v="18"/>
    <x v="40"/>
    <x v="40"/>
    <x v="2"/>
    <n v="4.0561622464898601"/>
  </r>
  <r>
    <x v="0"/>
    <x v="4"/>
    <x v="18"/>
    <x v="40"/>
    <x v="40"/>
    <x v="3"/>
    <n v="3.5881435257410299"/>
  </r>
  <r>
    <x v="0"/>
    <x v="4"/>
    <x v="18"/>
    <x v="40"/>
    <x v="40"/>
    <x v="4"/>
    <n v="9.3603744149765991"/>
  </r>
  <r>
    <x v="0"/>
    <x v="4"/>
    <x v="18"/>
    <x v="40"/>
    <x v="40"/>
    <x v="5"/>
    <n v="7.1762870514820598"/>
  </r>
  <r>
    <x v="0"/>
    <x v="4"/>
    <x v="18"/>
    <x v="40"/>
    <x v="40"/>
    <x v="6"/>
    <n v="0.78003120124804992"/>
  </r>
  <r>
    <x v="0"/>
    <x v="4"/>
    <x v="18"/>
    <x v="40"/>
    <x v="40"/>
    <x v="7"/>
    <n v="2.4960998439937598"/>
  </r>
  <r>
    <x v="0"/>
    <x v="4"/>
    <x v="18"/>
    <x v="40"/>
    <x v="40"/>
    <x v="8"/>
    <n v="3.1201248049922001"/>
  </r>
  <r>
    <x v="0"/>
    <x v="4"/>
    <x v="18"/>
    <x v="40"/>
    <x v="40"/>
    <x v="9"/>
    <n v="7.6443057722308891"/>
  </r>
  <r>
    <x v="0"/>
    <x v="4"/>
    <x v="18"/>
    <x v="41"/>
    <x v="41"/>
    <x v="0"/>
    <n v="0"/>
  </r>
  <r>
    <x v="0"/>
    <x v="4"/>
    <x v="18"/>
    <x v="41"/>
    <x v="41"/>
    <x v="1"/>
    <n v="0"/>
  </r>
  <r>
    <x v="0"/>
    <x v="4"/>
    <x v="18"/>
    <x v="41"/>
    <x v="41"/>
    <x v="2"/>
    <n v="0"/>
  </r>
  <r>
    <x v="0"/>
    <x v="4"/>
    <x v="18"/>
    <x v="41"/>
    <x v="41"/>
    <x v="3"/>
    <n v="0"/>
  </r>
  <r>
    <x v="0"/>
    <x v="4"/>
    <x v="18"/>
    <x v="41"/>
    <x v="41"/>
    <x v="4"/>
    <n v="4.5454545454545459"/>
  </r>
  <r>
    <x v="0"/>
    <x v="4"/>
    <x v="18"/>
    <x v="41"/>
    <x v="41"/>
    <x v="5"/>
    <n v="18.18181818181818"/>
  </r>
  <r>
    <x v="0"/>
    <x v="4"/>
    <x v="18"/>
    <x v="41"/>
    <x v="41"/>
    <x v="6"/>
    <n v="4.5454545454545459"/>
  </r>
  <r>
    <x v="0"/>
    <x v="4"/>
    <x v="18"/>
    <x v="41"/>
    <x v="41"/>
    <x v="7"/>
    <n v="0"/>
  </r>
  <r>
    <x v="0"/>
    <x v="4"/>
    <x v="18"/>
    <x v="41"/>
    <x v="41"/>
    <x v="8"/>
    <n v="13.63636363636363"/>
  </r>
  <r>
    <x v="0"/>
    <x v="4"/>
    <x v="18"/>
    <x v="41"/>
    <x v="41"/>
    <x v="9"/>
    <n v="0"/>
  </r>
  <r>
    <x v="0"/>
    <x v="4"/>
    <x v="18"/>
    <x v="42"/>
    <x v="42"/>
    <x v="0"/>
    <n v="3.8985690645381101"/>
  </r>
  <r>
    <x v="0"/>
    <x v="4"/>
    <x v="18"/>
    <x v="42"/>
    <x v="42"/>
    <x v="1"/>
    <n v="5.4998539861773583"/>
  </r>
  <r>
    <x v="0"/>
    <x v="4"/>
    <x v="18"/>
    <x v="42"/>
    <x v="42"/>
    <x v="2"/>
    <n v="3.9399396476199748"/>
  </r>
  <r>
    <x v="0"/>
    <x v="4"/>
    <x v="18"/>
    <x v="42"/>
    <x v="42"/>
    <x v="3"/>
    <n v="8.9944514747396092"/>
  </r>
  <r>
    <x v="0"/>
    <x v="4"/>
    <x v="18"/>
    <x v="42"/>
    <x v="42"/>
    <x v="4"/>
    <n v="8.8070670690158668"/>
  </r>
  <r>
    <x v="0"/>
    <x v="4"/>
    <x v="18"/>
    <x v="42"/>
    <x v="42"/>
    <x v="5"/>
    <n v="8.6683539375060832"/>
  </r>
  <r>
    <x v="0"/>
    <x v="4"/>
    <x v="18"/>
    <x v="42"/>
    <x v="42"/>
    <x v="6"/>
    <n v="1.034264577046627"/>
  </r>
  <r>
    <x v="0"/>
    <x v="4"/>
    <x v="18"/>
    <x v="42"/>
    <x v="42"/>
    <x v="7"/>
    <n v="10.16986274700672"/>
  </r>
  <r>
    <x v="0"/>
    <x v="4"/>
    <x v="18"/>
    <x v="42"/>
    <x v="42"/>
    <x v="8"/>
    <n v="10.203932638956489"/>
  </r>
  <r>
    <x v="0"/>
    <x v="4"/>
    <x v="18"/>
    <x v="42"/>
    <x v="42"/>
    <x v="9"/>
    <n v="10.293974496252311"/>
  </r>
  <r>
    <x v="0"/>
    <x v="4"/>
    <x v="18"/>
    <x v="43"/>
    <x v="43"/>
    <x v="0"/>
    <n v="4.455445544554455"/>
  </r>
  <r>
    <x v="0"/>
    <x v="4"/>
    <x v="18"/>
    <x v="43"/>
    <x v="43"/>
    <x v="1"/>
    <n v="1.7326732673267331"/>
  </r>
  <r>
    <x v="0"/>
    <x v="4"/>
    <x v="18"/>
    <x v="43"/>
    <x v="43"/>
    <x v="2"/>
    <n v="0.99009900990099009"/>
  </r>
  <r>
    <x v="0"/>
    <x v="4"/>
    <x v="18"/>
    <x v="43"/>
    <x v="43"/>
    <x v="3"/>
    <n v="1.98019801980198"/>
  </r>
  <r>
    <x v="0"/>
    <x v="4"/>
    <x v="18"/>
    <x v="43"/>
    <x v="43"/>
    <x v="4"/>
    <n v="6.1881188118811883"/>
  </r>
  <r>
    <x v="0"/>
    <x v="4"/>
    <x v="18"/>
    <x v="43"/>
    <x v="43"/>
    <x v="5"/>
    <n v="9.4059405940594054"/>
  </r>
  <r>
    <x v="0"/>
    <x v="4"/>
    <x v="18"/>
    <x v="43"/>
    <x v="43"/>
    <x v="6"/>
    <n v="0"/>
  </r>
  <r>
    <x v="0"/>
    <x v="4"/>
    <x v="18"/>
    <x v="43"/>
    <x v="43"/>
    <x v="7"/>
    <n v="7.9207920792079207"/>
  </r>
  <r>
    <x v="0"/>
    <x v="4"/>
    <x v="18"/>
    <x v="43"/>
    <x v="43"/>
    <x v="8"/>
    <n v="11.138613861386141"/>
  </r>
  <r>
    <x v="0"/>
    <x v="4"/>
    <x v="18"/>
    <x v="43"/>
    <x v="43"/>
    <x v="9"/>
    <n v="4.2079207920792081"/>
  </r>
  <r>
    <x v="0"/>
    <x v="4"/>
    <x v="18"/>
    <x v="44"/>
    <x v="44"/>
    <x v="0"/>
    <n v="5"/>
  </r>
  <r>
    <x v="0"/>
    <x v="4"/>
    <x v="18"/>
    <x v="44"/>
    <x v="44"/>
    <x v="1"/>
    <n v="0"/>
  </r>
  <r>
    <x v="0"/>
    <x v="4"/>
    <x v="18"/>
    <x v="44"/>
    <x v="44"/>
    <x v="2"/>
    <n v="5"/>
  </r>
  <r>
    <x v="0"/>
    <x v="4"/>
    <x v="18"/>
    <x v="44"/>
    <x v="44"/>
    <x v="3"/>
    <n v="0"/>
  </r>
  <r>
    <x v="0"/>
    <x v="4"/>
    <x v="18"/>
    <x v="44"/>
    <x v="44"/>
    <x v="4"/>
    <n v="5"/>
  </r>
  <r>
    <x v="0"/>
    <x v="4"/>
    <x v="18"/>
    <x v="44"/>
    <x v="44"/>
    <x v="5"/>
    <n v="10"/>
  </r>
  <r>
    <x v="0"/>
    <x v="4"/>
    <x v="18"/>
    <x v="44"/>
    <x v="44"/>
    <x v="6"/>
    <n v="0"/>
  </r>
  <r>
    <x v="0"/>
    <x v="4"/>
    <x v="18"/>
    <x v="44"/>
    <x v="44"/>
    <x v="7"/>
    <n v="0"/>
  </r>
  <r>
    <x v="0"/>
    <x v="4"/>
    <x v="18"/>
    <x v="44"/>
    <x v="44"/>
    <x v="8"/>
    <n v="5"/>
  </r>
  <r>
    <x v="0"/>
    <x v="4"/>
    <x v="18"/>
    <x v="44"/>
    <x v="44"/>
    <x v="9"/>
    <n v="5"/>
  </r>
  <r>
    <x v="0"/>
    <x v="4"/>
    <x v="18"/>
    <x v="45"/>
    <x v="45"/>
    <x v="0"/>
    <n v="4.0816326530612246"/>
  </r>
  <r>
    <x v="0"/>
    <x v="4"/>
    <x v="18"/>
    <x v="45"/>
    <x v="45"/>
    <x v="1"/>
    <n v="2.72108843537415"/>
  </r>
  <r>
    <x v="0"/>
    <x v="4"/>
    <x v="18"/>
    <x v="45"/>
    <x v="45"/>
    <x v="2"/>
    <n v="3.4013605442176869"/>
  </r>
  <r>
    <x v="0"/>
    <x v="4"/>
    <x v="18"/>
    <x v="45"/>
    <x v="45"/>
    <x v="3"/>
    <n v="2.72108843537415"/>
  </r>
  <r>
    <x v="0"/>
    <x v="4"/>
    <x v="18"/>
    <x v="45"/>
    <x v="45"/>
    <x v="4"/>
    <n v="2.72108843537415"/>
  </r>
  <r>
    <x v="0"/>
    <x v="4"/>
    <x v="18"/>
    <x v="45"/>
    <x v="45"/>
    <x v="5"/>
    <n v="8.1632653061224492"/>
  </r>
  <r>
    <x v="0"/>
    <x v="4"/>
    <x v="18"/>
    <x v="45"/>
    <x v="45"/>
    <x v="6"/>
    <n v="1.360544217687075"/>
  </r>
  <r>
    <x v="0"/>
    <x v="4"/>
    <x v="18"/>
    <x v="45"/>
    <x v="45"/>
    <x v="7"/>
    <n v="4.0816326530612246"/>
  </r>
  <r>
    <x v="0"/>
    <x v="4"/>
    <x v="18"/>
    <x v="45"/>
    <x v="45"/>
    <x v="8"/>
    <n v="10.204081632653059"/>
  </r>
  <r>
    <x v="0"/>
    <x v="4"/>
    <x v="18"/>
    <x v="45"/>
    <x v="45"/>
    <x v="9"/>
    <n v="3.4013605442176869"/>
  </r>
  <r>
    <x v="0"/>
    <x v="4"/>
    <x v="18"/>
    <x v="46"/>
    <x v="46"/>
    <x v="0"/>
    <n v="7.042253521126761"/>
  </r>
  <r>
    <x v="0"/>
    <x v="4"/>
    <x v="18"/>
    <x v="46"/>
    <x v="46"/>
    <x v="1"/>
    <n v="15.49295774647887"/>
  </r>
  <r>
    <x v="0"/>
    <x v="4"/>
    <x v="18"/>
    <x v="46"/>
    <x v="46"/>
    <x v="2"/>
    <n v="0.93896713615023475"/>
  </r>
  <r>
    <x v="0"/>
    <x v="4"/>
    <x v="18"/>
    <x v="46"/>
    <x v="46"/>
    <x v="3"/>
    <n v="5.39906103286385"/>
  </r>
  <r>
    <x v="0"/>
    <x v="4"/>
    <x v="18"/>
    <x v="46"/>
    <x v="46"/>
    <x v="4"/>
    <n v="2.112676056338028"/>
  </r>
  <r>
    <x v="0"/>
    <x v="4"/>
    <x v="18"/>
    <x v="46"/>
    <x v="46"/>
    <x v="5"/>
    <n v="3.990610328638498"/>
  </r>
  <r>
    <x v="0"/>
    <x v="4"/>
    <x v="18"/>
    <x v="46"/>
    <x v="46"/>
    <x v="6"/>
    <n v="0"/>
  </r>
  <r>
    <x v="0"/>
    <x v="4"/>
    <x v="18"/>
    <x v="46"/>
    <x v="46"/>
    <x v="7"/>
    <n v="12.67605633802817"/>
  </r>
  <r>
    <x v="0"/>
    <x v="4"/>
    <x v="18"/>
    <x v="46"/>
    <x v="46"/>
    <x v="8"/>
    <n v="4.225352112676056"/>
  </r>
  <r>
    <x v="0"/>
    <x v="4"/>
    <x v="18"/>
    <x v="46"/>
    <x v="46"/>
    <x v="9"/>
    <n v="1.643192488262911"/>
  </r>
  <r>
    <x v="0"/>
    <x v="4"/>
    <x v="18"/>
    <x v="47"/>
    <x v="47"/>
    <x v="0"/>
    <n v="1.347602061038446"/>
  </r>
  <r>
    <x v="0"/>
    <x v="4"/>
    <x v="18"/>
    <x v="47"/>
    <x v="47"/>
    <x v="1"/>
    <n v="1.981767736821245"/>
  </r>
  <r>
    <x v="0"/>
    <x v="4"/>
    <x v="18"/>
    <x v="47"/>
    <x v="47"/>
    <x v="2"/>
    <n v="0.59453032104637338"/>
  </r>
  <r>
    <x v="0"/>
    <x v="4"/>
    <x v="18"/>
    <x v="47"/>
    <x v="47"/>
    <x v="3"/>
    <n v="1.4863258026159329"/>
  </r>
  <r>
    <x v="0"/>
    <x v="4"/>
    <x v="18"/>
    <x v="47"/>
    <x v="47"/>
    <x v="4"/>
    <n v="0.85216012683313525"/>
  </r>
  <r>
    <x v="0"/>
    <x v="4"/>
    <x v="18"/>
    <x v="47"/>
    <x v="47"/>
    <x v="5"/>
    <n v="1.1692429647245339"/>
  </r>
  <r>
    <x v="0"/>
    <x v="4"/>
    <x v="18"/>
    <x v="47"/>
    <x v="47"/>
    <x v="6"/>
    <n v="1.9817677368212449E-2"/>
  </r>
  <r>
    <x v="0"/>
    <x v="4"/>
    <x v="18"/>
    <x v="47"/>
    <x v="47"/>
    <x v="7"/>
    <n v="3.6068172810146648"/>
  </r>
  <r>
    <x v="0"/>
    <x v="4"/>
    <x v="18"/>
    <x v="47"/>
    <x v="47"/>
    <x v="8"/>
    <n v="1.466508125247721"/>
  </r>
  <r>
    <x v="0"/>
    <x v="4"/>
    <x v="18"/>
    <x v="47"/>
    <x v="47"/>
    <x v="9"/>
    <n v="0.79270709472849776"/>
  </r>
  <r>
    <x v="0"/>
    <x v="4"/>
    <x v="18"/>
    <x v="48"/>
    <x v="48"/>
    <x v="0"/>
    <n v="6.4056939501779357"/>
  </r>
  <r>
    <x v="0"/>
    <x v="4"/>
    <x v="18"/>
    <x v="48"/>
    <x v="48"/>
    <x v="1"/>
    <n v="11.032028469750889"/>
  </r>
  <r>
    <x v="0"/>
    <x v="4"/>
    <x v="18"/>
    <x v="48"/>
    <x v="48"/>
    <x v="2"/>
    <n v="0.71174377224199281"/>
  </r>
  <r>
    <x v="0"/>
    <x v="4"/>
    <x v="18"/>
    <x v="48"/>
    <x v="48"/>
    <x v="3"/>
    <n v="5.3380782918149468"/>
  </r>
  <r>
    <x v="0"/>
    <x v="4"/>
    <x v="18"/>
    <x v="48"/>
    <x v="48"/>
    <x v="4"/>
    <n v="2.1352313167259789"/>
  </r>
  <r>
    <x v="0"/>
    <x v="4"/>
    <x v="18"/>
    <x v="48"/>
    <x v="48"/>
    <x v="5"/>
    <n v="4.6263345195729526"/>
  </r>
  <r>
    <x v="0"/>
    <x v="4"/>
    <x v="18"/>
    <x v="48"/>
    <x v="48"/>
    <x v="6"/>
    <n v="0.35587188612099641"/>
  </r>
  <r>
    <x v="0"/>
    <x v="4"/>
    <x v="18"/>
    <x v="48"/>
    <x v="48"/>
    <x v="7"/>
    <n v="13.167259786476871"/>
  </r>
  <r>
    <x v="0"/>
    <x v="4"/>
    <x v="18"/>
    <x v="48"/>
    <x v="48"/>
    <x v="8"/>
    <n v="4.2704626334519578"/>
  </r>
  <r>
    <x v="0"/>
    <x v="4"/>
    <x v="18"/>
    <x v="48"/>
    <x v="48"/>
    <x v="9"/>
    <n v="2.4911032028469751"/>
  </r>
  <r>
    <x v="0"/>
    <x v="4"/>
    <x v="18"/>
    <x v="49"/>
    <x v="49"/>
    <x v="0"/>
    <n v="0"/>
  </r>
  <r>
    <x v="0"/>
    <x v="4"/>
    <x v="18"/>
    <x v="49"/>
    <x v="49"/>
    <x v="1"/>
    <n v="0.78740157480314954"/>
  </r>
  <r>
    <x v="0"/>
    <x v="4"/>
    <x v="18"/>
    <x v="49"/>
    <x v="49"/>
    <x v="2"/>
    <n v="0.78740157480314954"/>
  </r>
  <r>
    <x v="0"/>
    <x v="4"/>
    <x v="18"/>
    <x v="49"/>
    <x v="49"/>
    <x v="3"/>
    <n v="5.5118110236220472"/>
  </r>
  <r>
    <x v="0"/>
    <x v="4"/>
    <x v="18"/>
    <x v="49"/>
    <x v="49"/>
    <x v="4"/>
    <n v="0.78740157480314954"/>
  </r>
  <r>
    <x v="0"/>
    <x v="4"/>
    <x v="18"/>
    <x v="49"/>
    <x v="49"/>
    <x v="5"/>
    <n v="1.5748031496062991"/>
  </r>
  <r>
    <x v="0"/>
    <x v="4"/>
    <x v="18"/>
    <x v="49"/>
    <x v="49"/>
    <x v="6"/>
    <n v="0"/>
  </r>
  <r>
    <x v="0"/>
    <x v="4"/>
    <x v="18"/>
    <x v="49"/>
    <x v="49"/>
    <x v="7"/>
    <n v="3.9370078740157481"/>
  </r>
  <r>
    <x v="0"/>
    <x v="4"/>
    <x v="18"/>
    <x v="49"/>
    <x v="49"/>
    <x v="8"/>
    <n v="8.6614173228346463"/>
  </r>
  <r>
    <x v="0"/>
    <x v="4"/>
    <x v="18"/>
    <x v="49"/>
    <x v="49"/>
    <x v="9"/>
    <n v="1.5748031496062991"/>
  </r>
  <r>
    <x v="0"/>
    <x v="4"/>
    <x v="18"/>
    <x v="50"/>
    <x v="50"/>
    <x v="0"/>
    <n v="8.5714285714285712"/>
  </r>
  <r>
    <x v="0"/>
    <x v="4"/>
    <x v="18"/>
    <x v="50"/>
    <x v="50"/>
    <x v="1"/>
    <n v="2.8571428571428572"/>
  </r>
  <r>
    <x v="0"/>
    <x v="4"/>
    <x v="18"/>
    <x v="50"/>
    <x v="50"/>
    <x v="2"/>
    <n v="6.666666666666667"/>
  </r>
  <r>
    <x v="0"/>
    <x v="4"/>
    <x v="18"/>
    <x v="50"/>
    <x v="50"/>
    <x v="3"/>
    <n v="0.95238095238095244"/>
  </r>
  <r>
    <x v="0"/>
    <x v="4"/>
    <x v="18"/>
    <x v="50"/>
    <x v="50"/>
    <x v="4"/>
    <n v="5.7142857142857144"/>
  </r>
  <r>
    <x v="0"/>
    <x v="4"/>
    <x v="18"/>
    <x v="50"/>
    <x v="50"/>
    <x v="5"/>
    <n v="7.6190476190476204"/>
  </r>
  <r>
    <x v="0"/>
    <x v="4"/>
    <x v="18"/>
    <x v="50"/>
    <x v="50"/>
    <x v="6"/>
    <n v="0"/>
  </r>
  <r>
    <x v="0"/>
    <x v="4"/>
    <x v="18"/>
    <x v="50"/>
    <x v="50"/>
    <x v="7"/>
    <n v="2.8571428571428572"/>
  </r>
  <r>
    <x v="0"/>
    <x v="4"/>
    <x v="18"/>
    <x v="50"/>
    <x v="50"/>
    <x v="8"/>
    <n v="2.8571428571428572"/>
  </r>
  <r>
    <x v="0"/>
    <x v="4"/>
    <x v="18"/>
    <x v="50"/>
    <x v="50"/>
    <x v="9"/>
    <n v="7.6190476190476204"/>
  </r>
  <r>
    <x v="0"/>
    <x v="4"/>
    <x v="18"/>
    <x v="51"/>
    <x v="51"/>
    <x v="0"/>
    <n v="0"/>
  </r>
  <r>
    <x v="0"/>
    <x v="4"/>
    <x v="18"/>
    <x v="51"/>
    <x v="51"/>
    <x v="1"/>
    <n v="1.8181818181818179"/>
  </r>
  <r>
    <x v="0"/>
    <x v="4"/>
    <x v="18"/>
    <x v="51"/>
    <x v="51"/>
    <x v="2"/>
    <n v="1.8181818181818179"/>
  </r>
  <r>
    <x v="0"/>
    <x v="4"/>
    <x v="18"/>
    <x v="51"/>
    <x v="51"/>
    <x v="3"/>
    <n v="5.4545454545454541"/>
  </r>
  <r>
    <x v="0"/>
    <x v="4"/>
    <x v="18"/>
    <x v="51"/>
    <x v="51"/>
    <x v="4"/>
    <n v="1.8181818181818179"/>
  </r>
  <r>
    <x v="0"/>
    <x v="4"/>
    <x v="18"/>
    <x v="51"/>
    <x v="51"/>
    <x v="5"/>
    <n v="7.2727272727272716"/>
  </r>
  <r>
    <x v="0"/>
    <x v="4"/>
    <x v="18"/>
    <x v="51"/>
    <x v="51"/>
    <x v="6"/>
    <n v="0"/>
  </r>
  <r>
    <x v="0"/>
    <x v="4"/>
    <x v="18"/>
    <x v="51"/>
    <x v="51"/>
    <x v="7"/>
    <n v="5.4545454545454541"/>
  </r>
  <r>
    <x v="0"/>
    <x v="4"/>
    <x v="18"/>
    <x v="51"/>
    <x v="51"/>
    <x v="8"/>
    <n v="14.54545454545454"/>
  </r>
  <r>
    <x v="0"/>
    <x v="4"/>
    <x v="18"/>
    <x v="51"/>
    <x v="51"/>
    <x v="9"/>
    <n v="3.6363636363636358"/>
  </r>
  <r>
    <x v="0"/>
    <x v="4"/>
    <x v="18"/>
    <x v="52"/>
    <x v="52"/>
    <x v="0"/>
    <n v="3.4482758620689649"/>
  </r>
  <r>
    <x v="0"/>
    <x v="4"/>
    <x v="18"/>
    <x v="52"/>
    <x v="52"/>
    <x v="1"/>
    <n v="2.9556650246305418"/>
  </r>
  <r>
    <x v="0"/>
    <x v="4"/>
    <x v="18"/>
    <x v="52"/>
    <x v="52"/>
    <x v="2"/>
    <n v="0.49261083743842371"/>
  </r>
  <r>
    <x v="0"/>
    <x v="4"/>
    <x v="18"/>
    <x v="52"/>
    <x v="52"/>
    <x v="3"/>
    <n v="5.9113300492610836"/>
  </r>
  <r>
    <x v="0"/>
    <x v="4"/>
    <x v="18"/>
    <x v="52"/>
    <x v="52"/>
    <x v="4"/>
    <n v="5.4187192118226601"/>
  </r>
  <r>
    <x v="0"/>
    <x v="4"/>
    <x v="18"/>
    <x v="52"/>
    <x v="52"/>
    <x v="5"/>
    <n v="7.8817733990147776"/>
  </r>
  <r>
    <x v="0"/>
    <x v="4"/>
    <x v="18"/>
    <x v="52"/>
    <x v="52"/>
    <x v="6"/>
    <n v="2.4630541871921179"/>
  </r>
  <r>
    <x v="0"/>
    <x v="4"/>
    <x v="18"/>
    <x v="52"/>
    <x v="52"/>
    <x v="7"/>
    <n v="12.315270935960591"/>
  </r>
  <r>
    <x v="0"/>
    <x v="4"/>
    <x v="18"/>
    <x v="52"/>
    <x v="52"/>
    <x v="8"/>
    <n v="11.822660098522171"/>
  </r>
  <r>
    <x v="0"/>
    <x v="4"/>
    <x v="18"/>
    <x v="52"/>
    <x v="52"/>
    <x v="9"/>
    <n v="7.8817733990147776"/>
  </r>
  <r>
    <x v="0"/>
    <x v="4"/>
    <x v="19"/>
    <x v="53"/>
    <x v="53"/>
    <x v="0"/>
    <n v="0"/>
  </r>
  <r>
    <x v="0"/>
    <x v="4"/>
    <x v="19"/>
    <x v="53"/>
    <x v="53"/>
    <x v="1"/>
    <n v="2.7777777777777781"/>
  </r>
  <r>
    <x v="0"/>
    <x v="4"/>
    <x v="19"/>
    <x v="53"/>
    <x v="53"/>
    <x v="2"/>
    <n v="2.7777777777777781"/>
  </r>
  <r>
    <x v="0"/>
    <x v="4"/>
    <x v="19"/>
    <x v="53"/>
    <x v="53"/>
    <x v="3"/>
    <n v="0"/>
  </r>
  <r>
    <x v="0"/>
    <x v="4"/>
    <x v="19"/>
    <x v="53"/>
    <x v="53"/>
    <x v="4"/>
    <n v="0"/>
  </r>
  <r>
    <x v="0"/>
    <x v="4"/>
    <x v="19"/>
    <x v="53"/>
    <x v="53"/>
    <x v="5"/>
    <n v="0"/>
  </r>
  <r>
    <x v="0"/>
    <x v="4"/>
    <x v="19"/>
    <x v="53"/>
    <x v="53"/>
    <x v="6"/>
    <n v="0"/>
  </r>
  <r>
    <x v="0"/>
    <x v="4"/>
    <x v="19"/>
    <x v="53"/>
    <x v="53"/>
    <x v="7"/>
    <n v="5.5555555555555554"/>
  </r>
  <r>
    <x v="0"/>
    <x v="4"/>
    <x v="19"/>
    <x v="53"/>
    <x v="53"/>
    <x v="8"/>
    <n v="0"/>
  </r>
  <r>
    <x v="0"/>
    <x v="4"/>
    <x v="19"/>
    <x v="53"/>
    <x v="53"/>
    <x v="9"/>
    <n v="5.5555555555555554"/>
  </r>
  <r>
    <x v="0"/>
    <x v="4"/>
    <x v="19"/>
    <x v="54"/>
    <x v="54"/>
    <x v="0"/>
    <n v="0"/>
  </r>
  <r>
    <x v="0"/>
    <x v="4"/>
    <x v="19"/>
    <x v="54"/>
    <x v="54"/>
    <x v="1"/>
    <n v="0"/>
  </r>
  <r>
    <x v="0"/>
    <x v="4"/>
    <x v="19"/>
    <x v="54"/>
    <x v="54"/>
    <x v="2"/>
    <n v="16.666666666666661"/>
  </r>
  <r>
    <x v="0"/>
    <x v="4"/>
    <x v="19"/>
    <x v="54"/>
    <x v="54"/>
    <x v="3"/>
    <n v="0"/>
  </r>
  <r>
    <x v="0"/>
    <x v="4"/>
    <x v="19"/>
    <x v="54"/>
    <x v="54"/>
    <x v="4"/>
    <n v="0"/>
  </r>
  <r>
    <x v="0"/>
    <x v="4"/>
    <x v="19"/>
    <x v="54"/>
    <x v="54"/>
    <x v="5"/>
    <n v="16.666666666666661"/>
  </r>
  <r>
    <x v="0"/>
    <x v="4"/>
    <x v="19"/>
    <x v="54"/>
    <x v="54"/>
    <x v="6"/>
    <n v="0"/>
  </r>
  <r>
    <x v="0"/>
    <x v="4"/>
    <x v="19"/>
    <x v="54"/>
    <x v="54"/>
    <x v="7"/>
    <n v="3.333333333333333"/>
  </r>
  <r>
    <x v="0"/>
    <x v="4"/>
    <x v="19"/>
    <x v="54"/>
    <x v="54"/>
    <x v="8"/>
    <n v="0"/>
  </r>
  <r>
    <x v="0"/>
    <x v="4"/>
    <x v="19"/>
    <x v="54"/>
    <x v="54"/>
    <x v="9"/>
    <n v="10"/>
  </r>
  <r>
    <x v="0"/>
    <x v="4"/>
    <x v="20"/>
    <x v="55"/>
    <x v="55"/>
    <x v="0"/>
    <n v="1.7369727047146399"/>
  </r>
  <r>
    <x v="0"/>
    <x v="4"/>
    <x v="20"/>
    <x v="55"/>
    <x v="55"/>
    <x v="1"/>
    <n v="0.99255583126550873"/>
  </r>
  <r>
    <x v="0"/>
    <x v="4"/>
    <x v="20"/>
    <x v="55"/>
    <x v="55"/>
    <x v="2"/>
    <n v="1.7369727047146399"/>
  </r>
  <r>
    <x v="0"/>
    <x v="4"/>
    <x v="20"/>
    <x v="55"/>
    <x v="55"/>
    <x v="3"/>
    <n v="2.9776674937965262"/>
  </r>
  <r>
    <x v="0"/>
    <x v="4"/>
    <x v="20"/>
    <x v="55"/>
    <x v="55"/>
    <x v="4"/>
    <n v="3.4739454094292812"/>
  </r>
  <r>
    <x v="0"/>
    <x v="4"/>
    <x v="20"/>
    <x v="55"/>
    <x v="55"/>
    <x v="5"/>
    <n v="7.4441687344913143"/>
  </r>
  <r>
    <x v="0"/>
    <x v="4"/>
    <x v="20"/>
    <x v="55"/>
    <x v="55"/>
    <x v="6"/>
    <n v="0"/>
  </r>
  <r>
    <x v="0"/>
    <x v="4"/>
    <x v="20"/>
    <x v="55"/>
    <x v="55"/>
    <x v="7"/>
    <n v="2.7295285359801489"/>
  </r>
  <r>
    <x v="0"/>
    <x v="4"/>
    <x v="20"/>
    <x v="55"/>
    <x v="55"/>
    <x v="8"/>
    <n v="7.4441687344913143"/>
  </r>
  <r>
    <x v="0"/>
    <x v="4"/>
    <x v="20"/>
    <x v="55"/>
    <x v="55"/>
    <x v="9"/>
    <n v="3.225806451612903"/>
  </r>
  <r>
    <x v="0"/>
    <x v="4"/>
    <x v="20"/>
    <x v="56"/>
    <x v="56"/>
    <x v="0"/>
    <n v="0.45871559633027531"/>
  </r>
  <r>
    <x v="0"/>
    <x v="4"/>
    <x v="20"/>
    <x v="56"/>
    <x v="56"/>
    <x v="1"/>
    <n v="1.834862385321101"/>
  </r>
  <r>
    <x v="0"/>
    <x v="4"/>
    <x v="20"/>
    <x v="56"/>
    <x v="56"/>
    <x v="2"/>
    <n v="0.45871559633027531"/>
  </r>
  <r>
    <x v="0"/>
    <x v="4"/>
    <x v="20"/>
    <x v="56"/>
    <x v="56"/>
    <x v="3"/>
    <n v="5.5045871559633044"/>
  </r>
  <r>
    <x v="0"/>
    <x v="4"/>
    <x v="20"/>
    <x v="56"/>
    <x v="56"/>
    <x v="4"/>
    <n v="4.1284403669724776"/>
  </r>
  <r>
    <x v="0"/>
    <x v="4"/>
    <x v="20"/>
    <x v="56"/>
    <x v="56"/>
    <x v="5"/>
    <n v="5.9633027522935782"/>
  </r>
  <r>
    <x v="0"/>
    <x v="4"/>
    <x v="20"/>
    <x v="56"/>
    <x v="56"/>
    <x v="6"/>
    <n v="0"/>
  </r>
  <r>
    <x v="0"/>
    <x v="4"/>
    <x v="20"/>
    <x v="56"/>
    <x v="56"/>
    <x v="7"/>
    <n v="1.3761467889908261"/>
  </r>
  <r>
    <x v="0"/>
    <x v="4"/>
    <x v="20"/>
    <x v="56"/>
    <x v="56"/>
    <x v="8"/>
    <n v="2.7522935779816522"/>
  </r>
  <r>
    <x v="0"/>
    <x v="4"/>
    <x v="20"/>
    <x v="56"/>
    <x v="56"/>
    <x v="9"/>
    <n v="4.5871559633027523"/>
  </r>
  <r>
    <x v="0"/>
    <x v="4"/>
    <x v="20"/>
    <x v="57"/>
    <x v="57"/>
    <x v="0"/>
    <n v="4.5454545454545459"/>
  </r>
  <r>
    <x v="0"/>
    <x v="4"/>
    <x v="20"/>
    <x v="57"/>
    <x v="57"/>
    <x v="1"/>
    <n v="0"/>
  </r>
  <r>
    <x v="0"/>
    <x v="4"/>
    <x v="20"/>
    <x v="57"/>
    <x v="57"/>
    <x v="2"/>
    <n v="4.5454545454545459"/>
  </r>
  <r>
    <x v="0"/>
    <x v="4"/>
    <x v="20"/>
    <x v="57"/>
    <x v="57"/>
    <x v="3"/>
    <n v="0"/>
  </r>
  <r>
    <x v="0"/>
    <x v="4"/>
    <x v="20"/>
    <x v="57"/>
    <x v="57"/>
    <x v="4"/>
    <n v="0"/>
  </r>
  <r>
    <x v="0"/>
    <x v="4"/>
    <x v="20"/>
    <x v="57"/>
    <x v="57"/>
    <x v="5"/>
    <n v="0"/>
  </r>
  <r>
    <x v="0"/>
    <x v="4"/>
    <x v="20"/>
    <x v="57"/>
    <x v="57"/>
    <x v="6"/>
    <n v="0"/>
  </r>
  <r>
    <x v="0"/>
    <x v="4"/>
    <x v="20"/>
    <x v="57"/>
    <x v="57"/>
    <x v="7"/>
    <n v="4.5454545454545459"/>
  </r>
  <r>
    <x v="0"/>
    <x v="4"/>
    <x v="20"/>
    <x v="57"/>
    <x v="57"/>
    <x v="8"/>
    <n v="18.18181818181818"/>
  </r>
  <r>
    <x v="0"/>
    <x v="4"/>
    <x v="20"/>
    <x v="57"/>
    <x v="57"/>
    <x v="9"/>
    <n v="0"/>
  </r>
  <r>
    <x v="0"/>
    <x v="4"/>
    <x v="20"/>
    <x v="58"/>
    <x v="58"/>
    <x v="0"/>
    <n v="0"/>
  </r>
  <r>
    <x v="0"/>
    <x v="4"/>
    <x v="20"/>
    <x v="58"/>
    <x v="58"/>
    <x v="1"/>
    <n v="0"/>
  </r>
  <r>
    <x v="0"/>
    <x v="4"/>
    <x v="20"/>
    <x v="58"/>
    <x v="58"/>
    <x v="2"/>
    <n v="3.3898305084745761"/>
  </r>
  <r>
    <x v="0"/>
    <x v="4"/>
    <x v="20"/>
    <x v="58"/>
    <x v="58"/>
    <x v="3"/>
    <n v="0"/>
  </r>
  <r>
    <x v="0"/>
    <x v="4"/>
    <x v="20"/>
    <x v="58"/>
    <x v="58"/>
    <x v="4"/>
    <n v="8.4745762711864394"/>
  </r>
  <r>
    <x v="0"/>
    <x v="4"/>
    <x v="20"/>
    <x v="58"/>
    <x v="58"/>
    <x v="5"/>
    <n v="0"/>
  </r>
  <r>
    <x v="0"/>
    <x v="4"/>
    <x v="20"/>
    <x v="58"/>
    <x v="58"/>
    <x v="6"/>
    <n v="0"/>
  </r>
  <r>
    <x v="0"/>
    <x v="4"/>
    <x v="20"/>
    <x v="58"/>
    <x v="58"/>
    <x v="7"/>
    <n v="0"/>
  </r>
  <r>
    <x v="0"/>
    <x v="4"/>
    <x v="20"/>
    <x v="58"/>
    <x v="58"/>
    <x v="8"/>
    <n v="5.0847457627118651"/>
  </r>
  <r>
    <x v="0"/>
    <x v="4"/>
    <x v="20"/>
    <x v="58"/>
    <x v="58"/>
    <x v="9"/>
    <n v="6.7796610169491522"/>
  </r>
  <r>
    <x v="0"/>
    <x v="4"/>
    <x v="20"/>
    <x v="59"/>
    <x v="59"/>
    <x v="0"/>
    <n v="2.7777777777777781"/>
  </r>
  <r>
    <x v="0"/>
    <x v="4"/>
    <x v="20"/>
    <x v="59"/>
    <x v="59"/>
    <x v="1"/>
    <n v="4.3650793650793647"/>
  </r>
  <r>
    <x v="0"/>
    <x v="4"/>
    <x v="20"/>
    <x v="59"/>
    <x v="59"/>
    <x v="2"/>
    <n v="0"/>
  </r>
  <r>
    <x v="0"/>
    <x v="4"/>
    <x v="20"/>
    <x v="59"/>
    <x v="59"/>
    <x v="3"/>
    <n v="5.9523809523809517"/>
  </r>
  <r>
    <x v="0"/>
    <x v="4"/>
    <x v="20"/>
    <x v="59"/>
    <x v="59"/>
    <x v="4"/>
    <n v="3.174603174603174"/>
  </r>
  <r>
    <x v="0"/>
    <x v="4"/>
    <x v="20"/>
    <x v="59"/>
    <x v="59"/>
    <x v="5"/>
    <n v="3.5714285714285712"/>
  </r>
  <r>
    <x v="0"/>
    <x v="4"/>
    <x v="20"/>
    <x v="59"/>
    <x v="59"/>
    <x v="6"/>
    <n v="0"/>
  </r>
  <r>
    <x v="0"/>
    <x v="4"/>
    <x v="20"/>
    <x v="59"/>
    <x v="59"/>
    <x v="7"/>
    <n v="5.9523809523809517"/>
  </r>
  <r>
    <x v="0"/>
    <x v="4"/>
    <x v="20"/>
    <x v="59"/>
    <x v="59"/>
    <x v="8"/>
    <n v="2.7777777777777781"/>
  </r>
  <r>
    <x v="0"/>
    <x v="4"/>
    <x v="20"/>
    <x v="59"/>
    <x v="59"/>
    <x v="9"/>
    <n v="7.1428571428571423"/>
  </r>
  <r>
    <x v="0"/>
    <x v="4"/>
    <x v="20"/>
    <x v="60"/>
    <x v="60"/>
    <x v="0"/>
    <n v="0"/>
  </r>
  <r>
    <x v="0"/>
    <x v="4"/>
    <x v="20"/>
    <x v="60"/>
    <x v="60"/>
    <x v="1"/>
    <n v="2.419354838709677"/>
  </r>
  <r>
    <x v="0"/>
    <x v="4"/>
    <x v="20"/>
    <x v="60"/>
    <x v="60"/>
    <x v="2"/>
    <n v="0"/>
  </r>
  <r>
    <x v="0"/>
    <x v="4"/>
    <x v="20"/>
    <x v="60"/>
    <x v="60"/>
    <x v="3"/>
    <n v="3.225806451612903"/>
  </r>
  <r>
    <x v="0"/>
    <x v="4"/>
    <x v="20"/>
    <x v="60"/>
    <x v="60"/>
    <x v="4"/>
    <n v="3.225806451612903"/>
  </r>
  <r>
    <x v="0"/>
    <x v="4"/>
    <x v="20"/>
    <x v="60"/>
    <x v="60"/>
    <x v="5"/>
    <n v="5.6451612903225801"/>
  </r>
  <r>
    <x v="0"/>
    <x v="4"/>
    <x v="20"/>
    <x v="60"/>
    <x v="60"/>
    <x v="6"/>
    <n v="1.612903225806452"/>
  </r>
  <r>
    <x v="0"/>
    <x v="4"/>
    <x v="20"/>
    <x v="60"/>
    <x v="60"/>
    <x v="7"/>
    <n v="1.612903225806452"/>
  </r>
  <r>
    <x v="0"/>
    <x v="4"/>
    <x v="20"/>
    <x v="60"/>
    <x v="60"/>
    <x v="8"/>
    <n v="0"/>
  </r>
  <r>
    <x v="0"/>
    <x v="4"/>
    <x v="20"/>
    <x v="60"/>
    <x v="60"/>
    <x v="9"/>
    <n v="8.870967741935484"/>
  </r>
  <r>
    <x v="0"/>
    <x v="4"/>
    <x v="20"/>
    <x v="61"/>
    <x v="61"/>
    <x v="0"/>
    <n v="2.2096717260854222"/>
  </r>
  <r>
    <x v="0"/>
    <x v="4"/>
    <x v="20"/>
    <x v="61"/>
    <x v="61"/>
    <x v="1"/>
    <n v="3.4133427462054362"/>
  </r>
  <r>
    <x v="0"/>
    <x v="4"/>
    <x v="20"/>
    <x v="61"/>
    <x v="61"/>
    <x v="2"/>
    <n v="1.415460642428521"/>
  </r>
  <r>
    <x v="0"/>
    <x v="4"/>
    <x v="20"/>
    <x v="61"/>
    <x v="61"/>
    <x v="3"/>
    <n v="6.0748323332156726"/>
  </r>
  <r>
    <x v="0"/>
    <x v="4"/>
    <x v="20"/>
    <x v="61"/>
    <x v="61"/>
    <x v="4"/>
    <n v="5.5665372396752559"/>
  </r>
  <r>
    <x v="0"/>
    <x v="4"/>
    <x v="20"/>
    <x v="61"/>
    <x v="61"/>
    <x v="5"/>
    <n v="5.6706671373102706"/>
  </r>
  <r>
    <x v="0"/>
    <x v="4"/>
    <x v="20"/>
    <x v="61"/>
    <x v="61"/>
    <x v="6"/>
    <n v="0.83127426756088951"/>
  </r>
  <r>
    <x v="0"/>
    <x v="4"/>
    <x v="20"/>
    <x v="61"/>
    <x v="61"/>
    <x v="7"/>
    <n v="5.596540769502294"/>
  </r>
  <r>
    <x v="0"/>
    <x v="4"/>
    <x v="20"/>
    <x v="61"/>
    <x v="61"/>
    <x v="8"/>
    <n v="5.2470878926932576"/>
  </r>
  <r>
    <x v="0"/>
    <x v="4"/>
    <x v="20"/>
    <x v="61"/>
    <x v="61"/>
    <x v="9"/>
    <n v="5.6247793858100952"/>
  </r>
  <r>
    <x v="0"/>
    <x v="4"/>
    <x v="20"/>
    <x v="62"/>
    <x v="62"/>
    <x v="0"/>
    <n v="1.449275362318841"/>
  </r>
  <r>
    <x v="0"/>
    <x v="4"/>
    <x v="20"/>
    <x v="62"/>
    <x v="62"/>
    <x v="1"/>
    <n v="5.0724637681159424"/>
  </r>
  <r>
    <x v="0"/>
    <x v="4"/>
    <x v="20"/>
    <x v="62"/>
    <x v="62"/>
    <x v="2"/>
    <n v="5.0724637681159424"/>
  </r>
  <r>
    <x v="0"/>
    <x v="4"/>
    <x v="20"/>
    <x v="62"/>
    <x v="62"/>
    <x v="3"/>
    <n v="1.811594202898551"/>
  </r>
  <r>
    <x v="0"/>
    <x v="4"/>
    <x v="20"/>
    <x v="62"/>
    <x v="62"/>
    <x v="4"/>
    <n v="0.72463768115942029"/>
  </r>
  <r>
    <x v="0"/>
    <x v="4"/>
    <x v="20"/>
    <x v="62"/>
    <x v="62"/>
    <x v="5"/>
    <n v="2.1739130434782612"/>
  </r>
  <r>
    <x v="0"/>
    <x v="4"/>
    <x v="20"/>
    <x v="62"/>
    <x v="62"/>
    <x v="6"/>
    <n v="1.449275362318841"/>
  </r>
  <r>
    <x v="0"/>
    <x v="4"/>
    <x v="20"/>
    <x v="62"/>
    <x v="62"/>
    <x v="7"/>
    <n v="9.7826086956521738"/>
  </r>
  <r>
    <x v="0"/>
    <x v="4"/>
    <x v="20"/>
    <x v="62"/>
    <x v="62"/>
    <x v="8"/>
    <n v="23.188405797101449"/>
  </r>
  <r>
    <x v="0"/>
    <x v="4"/>
    <x v="20"/>
    <x v="62"/>
    <x v="62"/>
    <x v="9"/>
    <n v="3.9855072463768111"/>
  </r>
  <r>
    <x v="0"/>
    <x v="4"/>
    <x v="20"/>
    <x v="63"/>
    <x v="63"/>
    <x v="0"/>
    <n v="1.9498607242339829"/>
  </r>
  <r>
    <x v="0"/>
    <x v="4"/>
    <x v="20"/>
    <x v="63"/>
    <x v="63"/>
    <x v="1"/>
    <n v="4.1782729805013927"/>
  </r>
  <r>
    <x v="0"/>
    <x v="4"/>
    <x v="20"/>
    <x v="63"/>
    <x v="63"/>
    <x v="2"/>
    <n v="1.392757660167131"/>
  </r>
  <r>
    <x v="0"/>
    <x v="4"/>
    <x v="20"/>
    <x v="63"/>
    <x v="63"/>
    <x v="3"/>
    <n v="8.9136490250696383"/>
  </r>
  <r>
    <x v="0"/>
    <x v="4"/>
    <x v="20"/>
    <x v="63"/>
    <x v="63"/>
    <x v="4"/>
    <n v="10.5849582172702"/>
  </r>
  <r>
    <x v="0"/>
    <x v="4"/>
    <x v="20"/>
    <x v="63"/>
    <x v="63"/>
    <x v="5"/>
    <n v="6.1281337047353759"/>
  </r>
  <r>
    <x v="0"/>
    <x v="4"/>
    <x v="20"/>
    <x v="63"/>
    <x v="63"/>
    <x v="6"/>
    <n v="1.671309192200557"/>
  </r>
  <r>
    <x v="0"/>
    <x v="4"/>
    <x v="20"/>
    <x v="63"/>
    <x v="63"/>
    <x v="7"/>
    <n v="10.02785515320334"/>
  </r>
  <r>
    <x v="0"/>
    <x v="4"/>
    <x v="20"/>
    <x v="63"/>
    <x v="63"/>
    <x v="8"/>
    <n v="8.3565459610027855"/>
  </r>
  <r>
    <x v="0"/>
    <x v="4"/>
    <x v="20"/>
    <x v="63"/>
    <x v="63"/>
    <x v="9"/>
    <n v="10.863509749303621"/>
  </r>
  <r>
    <x v="0"/>
    <x v="4"/>
    <x v="20"/>
    <x v="64"/>
    <x v="64"/>
    <x v="0"/>
    <n v="1.0309278350515461"/>
  </r>
  <r>
    <x v="0"/>
    <x v="4"/>
    <x v="20"/>
    <x v="64"/>
    <x v="64"/>
    <x v="1"/>
    <n v="3.608247422680412"/>
  </r>
  <r>
    <x v="0"/>
    <x v="4"/>
    <x v="20"/>
    <x v="64"/>
    <x v="64"/>
    <x v="2"/>
    <n v="3.0927835051546388"/>
  </r>
  <r>
    <x v="0"/>
    <x v="4"/>
    <x v="20"/>
    <x v="64"/>
    <x v="64"/>
    <x v="3"/>
    <n v="10.309278350515459"/>
  </r>
  <r>
    <x v="0"/>
    <x v="4"/>
    <x v="20"/>
    <x v="64"/>
    <x v="64"/>
    <x v="4"/>
    <n v="10.309278350515459"/>
  </r>
  <r>
    <x v="0"/>
    <x v="4"/>
    <x v="20"/>
    <x v="64"/>
    <x v="64"/>
    <x v="5"/>
    <n v="4.6391752577319592"/>
  </r>
  <r>
    <x v="0"/>
    <x v="4"/>
    <x v="20"/>
    <x v="64"/>
    <x v="64"/>
    <x v="6"/>
    <n v="1.5463917525773201"/>
  </r>
  <r>
    <x v="0"/>
    <x v="4"/>
    <x v="20"/>
    <x v="64"/>
    <x v="64"/>
    <x v="7"/>
    <n v="10.82474226804124"/>
  </r>
  <r>
    <x v="0"/>
    <x v="4"/>
    <x v="20"/>
    <x v="64"/>
    <x v="64"/>
    <x v="8"/>
    <n v="12.88659793814433"/>
  </r>
  <r>
    <x v="0"/>
    <x v="4"/>
    <x v="20"/>
    <x v="64"/>
    <x v="64"/>
    <x v="9"/>
    <n v="12.88659793814433"/>
  </r>
  <r>
    <x v="0"/>
    <x v="4"/>
    <x v="21"/>
    <x v="65"/>
    <x v="65"/>
    <x v="0"/>
    <n v="0"/>
  </r>
  <r>
    <x v="0"/>
    <x v="4"/>
    <x v="21"/>
    <x v="65"/>
    <x v="65"/>
    <x v="1"/>
    <n v="10.3448275862069"/>
  </r>
  <r>
    <x v="0"/>
    <x v="4"/>
    <x v="21"/>
    <x v="65"/>
    <x v="65"/>
    <x v="2"/>
    <n v="0"/>
  </r>
  <r>
    <x v="0"/>
    <x v="4"/>
    <x v="21"/>
    <x v="65"/>
    <x v="65"/>
    <x v="3"/>
    <n v="12.068965517241381"/>
  </r>
  <r>
    <x v="0"/>
    <x v="4"/>
    <x v="21"/>
    <x v="65"/>
    <x v="65"/>
    <x v="4"/>
    <n v="0"/>
  </r>
  <r>
    <x v="0"/>
    <x v="4"/>
    <x v="21"/>
    <x v="65"/>
    <x v="65"/>
    <x v="5"/>
    <n v="8.6206896551724146"/>
  </r>
  <r>
    <x v="0"/>
    <x v="4"/>
    <x v="21"/>
    <x v="65"/>
    <x v="65"/>
    <x v="6"/>
    <n v="0"/>
  </r>
  <r>
    <x v="0"/>
    <x v="4"/>
    <x v="21"/>
    <x v="65"/>
    <x v="65"/>
    <x v="7"/>
    <n v="1.7241379310344831"/>
  </r>
  <r>
    <x v="0"/>
    <x v="4"/>
    <x v="21"/>
    <x v="65"/>
    <x v="65"/>
    <x v="8"/>
    <n v="3.4482758620689649"/>
  </r>
  <r>
    <x v="0"/>
    <x v="4"/>
    <x v="21"/>
    <x v="65"/>
    <x v="65"/>
    <x v="9"/>
    <n v="5.1724137931034484"/>
  </r>
  <r>
    <x v="0"/>
    <x v="4"/>
    <x v="21"/>
    <x v="66"/>
    <x v="66"/>
    <x v="0"/>
    <n v="1.7391304347826091"/>
  </r>
  <r>
    <x v="0"/>
    <x v="4"/>
    <x v="21"/>
    <x v="66"/>
    <x v="66"/>
    <x v="1"/>
    <n v="1.7391304347826091"/>
  </r>
  <r>
    <x v="0"/>
    <x v="4"/>
    <x v="21"/>
    <x v="66"/>
    <x v="66"/>
    <x v="2"/>
    <n v="0.86956521739130432"/>
  </r>
  <r>
    <x v="0"/>
    <x v="4"/>
    <x v="21"/>
    <x v="66"/>
    <x v="66"/>
    <x v="3"/>
    <n v="1.7391304347826091"/>
  </r>
  <r>
    <x v="0"/>
    <x v="4"/>
    <x v="21"/>
    <x v="66"/>
    <x v="66"/>
    <x v="4"/>
    <n v="1.7391304347826091"/>
  </r>
  <r>
    <x v="0"/>
    <x v="4"/>
    <x v="21"/>
    <x v="66"/>
    <x v="66"/>
    <x v="5"/>
    <n v="2.6086956521739131"/>
  </r>
  <r>
    <x v="0"/>
    <x v="4"/>
    <x v="21"/>
    <x v="66"/>
    <x v="66"/>
    <x v="6"/>
    <n v="0"/>
  </r>
  <r>
    <x v="0"/>
    <x v="4"/>
    <x v="21"/>
    <x v="66"/>
    <x v="66"/>
    <x v="7"/>
    <n v="6.0869565217391308"/>
  </r>
  <r>
    <x v="0"/>
    <x v="4"/>
    <x v="21"/>
    <x v="66"/>
    <x v="66"/>
    <x v="8"/>
    <n v="6.0869565217391308"/>
  </r>
  <r>
    <x v="0"/>
    <x v="4"/>
    <x v="21"/>
    <x v="66"/>
    <x v="66"/>
    <x v="9"/>
    <n v="0"/>
  </r>
  <r>
    <x v="0"/>
    <x v="4"/>
    <x v="22"/>
    <x v="67"/>
    <x v="67"/>
    <x v="0"/>
    <n v="5"/>
  </r>
  <r>
    <x v="0"/>
    <x v="4"/>
    <x v="22"/>
    <x v="67"/>
    <x v="67"/>
    <x v="1"/>
    <n v="2.5"/>
  </r>
  <r>
    <x v="0"/>
    <x v="4"/>
    <x v="22"/>
    <x v="67"/>
    <x v="67"/>
    <x v="2"/>
    <n v="5"/>
  </r>
  <r>
    <x v="0"/>
    <x v="4"/>
    <x v="22"/>
    <x v="67"/>
    <x v="67"/>
    <x v="3"/>
    <n v="0"/>
  </r>
  <r>
    <x v="0"/>
    <x v="4"/>
    <x v="22"/>
    <x v="67"/>
    <x v="67"/>
    <x v="4"/>
    <n v="0"/>
  </r>
  <r>
    <x v="0"/>
    <x v="4"/>
    <x v="22"/>
    <x v="67"/>
    <x v="67"/>
    <x v="5"/>
    <n v="5"/>
  </r>
  <r>
    <x v="0"/>
    <x v="4"/>
    <x v="22"/>
    <x v="67"/>
    <x v="67"/>
    <x v="6"/>
    <n v="0"/>
  </r>
  <r>
    <x v="0"/>
    <x v="4"/>
    <x v="22"/>
    <x v="67"/>
    <x v="67"/>
    <x v="7"/>
    <n v="5"/>
  </r>
  <r>
    <x v="0"/>
    <x v="4"/>
    <x v="22"/>
    <x v="67"/>
    <x v="67"/>
    <x v="8"/>
    <n v="2.5"/>
  </r>
  <r>
    <x v="0"/>
    <x v="4"/>
    <x v="22"/>
    <x v="67"/>
    <x v="67"/>
    <x v="9"/>
    <n v="15"/>
  </r>
  <r>
    <x v="0"/>
    <x v="4"/>
    <x v="23"/>
    <x v="68"/>
    <x v="68"/>
    <x v="0"/>
    <n v="0.70921985815602839"/>
  </r>
  <r>
    <x v="0"/>
    <x v="4"/>
    <x v="23"/>
    <x v="68"/>
    <x v="68"/>
    <x v="1"/>
    <n v="0.53191489361702127"/>
  </r>
  <r>
    <x v="0"/>
    <x v="4"/>
    <x v="23"/>
    <x v="68"/>
    <x v="68"/>
    <x v="2"/>
    <n v="0.3546099290780142"/>
  </r>
  <r>
    <x v="0"/>
    <x v="4"/>
    <x v="23"/>
    <x v="68"/>
    <x v="68"/>
    <x v="3"/>
    <n v="0.1773049645390071"/>
  </r>
  <r>
    <x v="0"/>
    <x v="4"/>
    <x v="23"/>
    <x v="68"/>
    <x v="68"/>
    <x v="4"/>
    <n v="0.53191489361702127"/>
  </r>
  <r>
    <x v="0"/>
    <x v="4"/>
    <x v="23"/>
    <x v="68"/>
    <x v="68"/>
    <x v="5"/>
    <n v="2.3049645390070919"/>
  </r>
  <r>
    <x v="0"/>
    <x v="4"/>
    <x v="23"/>
    <x v="68"/>
    <x v="68"/>
    <x v="6"/>
    <n v="0.3546099290780142"/>
  </r>
  <r>
    <x v="0"/>
    <x v="4"/>
    <x v="23"/>
    <x v="68"/>
    <x v="68"/>
    <x v="7"/>
    <n v="0.70921985815602839"/>
  </r>
  <r>
    <x v="0"/>
    <x v="4"/>
    <x v="23"/>
    <x v="68"/>
    <x v="68"/>
    <x v="8"/>
    <n v="1.773049645390071"/>
  </r>
  <r>
    <x v="0"/>
    <x v="4"/>
    <x v="23"/>
    <x v="68"/>
    <x v="68"/>
    <x v="9"/>
    <n v="0.3546099290780142"/>
  </r>
  <r>
    <x v="0"/>
    <x v="4"/>
    <x v="24"/>
    <x v="69"/>
    <x v="69"/>
    <x v="0"/>
    <n v="0"/>
  </r>
  <r>
    <x v="0"/>
    <x v="4"/>
    <x v="24"/>
    <x v="69"/>
    <x v="69"/>
    <x v="1"/>
    <n v="5"/>
  </r>
  <r>
    <x v="0"/>
    <x v="4"/>
    <x v="24"/>
    <x v="69"/>
    <x v="69"/>
    <x v="2"/>
    <n v="5"/>
  </r>
  <r>
    <x v="0"/>
    <x v="4"/>
    <x v="24"/>
    <x v="69"/>
    <x v="69"/>
    <x v="3"/>
    <n v="10"/>
  </r>
  <r>
    <x v="0"/>
    <x v="4"/>
    <x v="24"/>
    <x v="69"/>
    <x v="69"/>
    <x v="4"/>
    <n v="0"/>
  </r>
  <r>
    <x v="0"/>
    <x v="4"/>
    <x v="24"/>
    <x v="69"/>
    <x v="69"/>
    <x v="5"/>
    <n v="0"/>
  </r>
  <r>
    <x v="0"/>
    <x v="4"/>
    <x v="24"/>
    <x v="69"/>
    <x v="69"/>
    <x v="6"/>
    <n v="0"/>
  </r>
  <r>
    <x v="0"/>
    <x v="4"/>
    <x v="24"/>
    <x v="69"/>
    <x v="69"/>
    <x v="7"/>
    <n v="0"/>
  </r>
  <r>
    <x v="0"/>
    <x v="4"/>
    <x v="24"/>
    <x v="69"/>
    <x v="69"/>
    <x v="8"/>
    <n v="10"/>
  </r>
  <r>
    <x v="0"/>
    <x v="4"/>
    <x v="24"/>
    <x v="69"/>
    <x v="69"/>
    <x v="9"/>
    <n v="10"/>
  </r>
  <r>
    <x v="0"/>
    <x v="4"/>
    <x v="24"/>
    <x v="70"/>
    <x v="70"/>
    <x v="0"/>
    <n v="0"/>
  </r>
  <r>
    <x v="0"/>
    <x v="4"/>
    <x v="24"/>
    <x v="70"/>
    <x v="70"/>
    <x v="1"/>
    <n v="3.5714285714285712"/>
  </r>
  <r>
    <x v="0"/>
    <x v="4"/>
    <x v="24"/>
    <x v="70"/>
    <x v="70"/>
    <x v="2"/>
    <n v="3.5714285714285712"/>
  </r>
  <r>
    <x v="0"/>
    <x v="4"/>
    <x v="24"/>
    <x v="70"/>
    <x v="70"/>
    <x v="3"/>
    <n v="3.5714285714285712"/>
  </r>
  <r>
    <x v="0"/>
    <x v="4"/>
    <x v="24"/>
    <x v="70"/>
    <x v="70"/>
    <x v="4"/>
    <n v="3.5714285714285712"/>
  </r>
  <r>
    <x v="0"/>
    <x v="4"/>
    <x v="24"/>
    <x v="70"/>
    <x v="70"/>
    <x v="5"/>
    <n v="7.1428571428571423"/>
  </r>
  <r>
    <x v="0"/>
    <x v="4"/>
    <x v="24"/>
    <x v="70"/>
    <x v="70"/>
    <x v="6"/>
    <n v="0"/>
  </r>
  <r>
    <x v="0"/>
    <x v="4"/>
    <x v="24"/>
    <x v="70"/>
    <x v="70"/>
    <x v="7"/>
    <n v="10.71428571428571"/>
  </r>
  <r>
    <x v="0"/>
    <x v="4"/>
    <x v="24"/>
    <x v="70"/>
    <x v="70"/>
    <x v="8"/>
    <n v="10.71428571428571"/>
  </r>
  <r>
    <x v="0"/>
    <x v="4"/>
    <x v="24"/>
    <x v="70"/>
    <x v="70"/>
    <x v="9"/>
    <n v="14.285714285714279"/>
  </r>
  <r>
    <x v="0"/>
    <x v="4"/>
    <x v="24"/>
    <x v="71"/>
    <x v="71"/>
    <x v="0"/>
    <n v="0"/>
  </r>
  <r>
    <x v="0"/>
    <x v="4"/>
    <x v="24"/>
    <x v="71"/>
    <x v="71"/>
    <x v="1"/>
    <n v="5.5555555555555554"/>
  </r>
  <r>
    <x v="0"/>
    <x v="4"/>
    <x v="24"/>
    <x v="71"/>
    <x v="71"/>
    <x v="2"/>
    <n v="0"/>
  </r>
  <r>
    <x v="0"/>
    <x v="4"/>
    <x v="24"/>
    <x v="71"/>
    <x v="71"/>
    <x v="3"/>
    <n v="2.7777777777777781"/>
  </r>
  <r>
    <x v="0"/>
    <x v="4"/>
    <x v="24"/>
    <x v="71"/>
    <x v="71"/>
    <x v="4"/>
    <n v="0"/>
  </r>
  <r>
    <x v="0"/>
    <x v="4"/>
    <x v="24"/>
    <x v="71"/>
    <x v="71"/>
    <x v="5"/>
    <n v="8.3333333333333321"/>
  </r>
  <r>
    <x v="0"/>
    <x v="4"/>
    <x v="24"/>
    <x v="71"/>
    <x v="71"/>
    <x v="6"/>
    <n v="0"/>
  </r>
  <r>
    <x v="0"/>
    <x v="4"/>
    <x v="24"/>
    <x v="71"/>
    <x v="71"/>
    <x v="7"/>
    <n v="2.7777777777777781"/>
  </r>
  <r>
    <x v="0"/>
    <x v="4"/>
    <x v="24"/>
    <x v="71"/>
    <x v="71"/>
    <x v="8"/>
    <n v="2.7777777777777781"/>
  </r>
  <r>
    <x v="0"/>
    <x v="4"/>
    <x v="24"/>
    <x v="71"/>
    <x v="71"/>
    <x v="9"/>
    <n v="2.7777777777777781"/>
  </r>
  <r>
    <x v="0"/>
    <x v="4"/>
    <x v="24"/>
    <x v="72"/>
    <x v="72"/>
    <x v="0"/>
    <n v="1.19047619047619"/>
  </r>
  <r>
    <x v="0"/>
    <x v="4"/>
    <x v="24"/>
    <x v="72"/>
    <x v="72"/>
    <x v="1"/>
    <n v="3.174603174603174"/>
  </r>
  <r>
    <x v="0"/>
    <x v="4"/>
    <x v="24"/>
    <x v="72"/>
    <x v="72"/>
    <x v="2"/>
    <n v="1.984126984126984"/>
  </r>
  <r>
    <x v="0"/>
    <x v="4"/>
    <x v="24"/>
    <x v="72"/>
    <x v="72"/>
    <x v="3"/>
    <n v="1.984126984126984"/>
  </r>
  <r>
    <x v="0"/>
    <x v="4"/>
    <x v="24"/>
    <x v="72"/>
    <x v="72"/>
    <x v="4"/>
    <n v="4.3650793650793647"/>
  </r>
  <r>
    <x v="0"/>
    <x v="4"/>
    <x v="24"/>
    <x v="72"/>
    <x v="72"/>
    <x v="5"/>
    <n v="4.7619047619047619"/>
  </r>
  <r>
    <x v="0"/>
    <x v="4"/>
    <x v="24"/>
    <x v="72"/>
    <x v="72"/>
    <x v="6"/>
    <n v="0.3968253968253968"/>
  </r>
  <r>
    <x v="0"/>
    <x v="4"/>
    <x v="24"/>
    <x v="72"/>
    <x v="72"/>
    <x v="7"/>
    <n v="1.587301587301587"/>
  </r>
  <r>
    <x v="0"/>
    <x v="4"/>
    <x v="24"/>
    <x v="72"/>
    <x v="72"/>
    <x v="8"/>
    <n v="4.3650793650793647"/>
  </r>
  <r>
    <x v="0"/>
    <x v="4"/>
    <x v="24"/>
    <x v="72"/>
    <x v="72"/>
    <x v="9"/>
    <n v="5.5555555555555554"/>
  </r>
  <r>
    <x v="0"/>
    <x v="4"/>
    <x v="24"/>
    <x v="73"/>
    <x v="73"/>
    <x v="0"/>
    <n v="0"/>
  </r>
  <r>
    <x v="0"/>
    <x v="4"/>
    <x v="24"/>
    <x v="73"/>
    <x v="73"/>
    <x v="1"/>
    <n v="2.6315789473684208"/>
  </r>
  <r>
    <x v="0"/>
    <x v="4"/>
    <x v="24"/>
    <x v="73"/>
    <x v="73"/>
    <x v="2"/>
    <n v="2.6315789473684208"/>
  </r>
  <r>
    <x v="0"/>
    <x v="4"/>
    <x v="24"/>
    <x v="73"/>
    <x v="73"/>
    <x v="3"/>
    <n v="2.6315789473684208"/>
  </r>
  <r>
    <x v="0"/>
    <x v="4"/>
    <x v="24"/>
    <x v="73"/>
    <x v="73"/>
    <x v="4"/>
    <n v="10.52631578947368"/>
  </r>
  <r>
    <x v="0"/>
    <x v="4"/>
    <x v="24"/>
    <x v="73"/>
    <x v="73"/>
    <x v="5"/>
    <n v="0"/>
  </r>
  <r>
    <x v="0"/>
    <x v="4"/>
    <x v="24"/>
    <x v="73"/>
    <x v="73"/>
    <x v="6"/>
    <n v="0"/>
  </r>
  <r>
    <x v="0"/>
    <x v="4"/>
    <x v="24"/>
    <x v="73"/>
    <x v="73"/>
    <x v="7"/>
    <n v="0"/>
  </r>
  <r>
    <x v="0"/>
    <x v="4"/>
    <x v="24"/>
    <x v="73"/>
    <x v="73"/>
    <x v="8"/>
    <n v="2.6315789473684208"/>
  </r>
  <r>
    <x v="0"/>
    <x v="4"/>
    <x v="24"/>
    <x v="73"/>
    <x v="73"/>
    <x v="9"/>
    <n v="18.421052631578949"/>
  </r>
  <r>
    <x v="0"/>
    <x v="4"/>
    <x v="25"/>
    <x v="74"/>
    <x v="74"/>
    <x v="0"/>
    <n v="1.5463917525773201"/>
  </r>
  <r>
    <x v="0"/>
    <x v="4"/>
    <x v="25"/>
    <x v="74"/>
    <x v="74"/>
    <x v="1"/>
    <n v="3.608247422680412"/>
  </r>
  <r>
    <x v="0"/>
    <x v="4"/>
    <x v="25"/>
    <x v="74"/>
    <x v="74"/>
    <x v="2"/>
    <n v="3.608247422680412"/>
  </r>
  <r>
    <x v="0"/>
    <x v="4"/>
    <x v="25"/>
    <x v="74"/>
    <x v="74"/>
    <x v="3"/>
    <n v="0.51546391752577314"/>
  </r>
  <r>
    <x v="0"/>
    <x v="4"/>
    <x v="25"/>
    <x v="74"/>
    <x v="74"/>
    <x v="4"/>
    <n v="0.51546391752577314"/>
  </r>
  <r>
    <x v="0"/>
    <x v="4"/>
    <x v="25"/>
    <x v="74"/>
    <x v="74"/>
    <x v="5"/>
    <n v="3.608247422680412"/>
  </r>
  <r>
    <x v="0"/>
    <x v="4"/>
    <x v="25"/>
    <x v="74"/>
    <x v="74"/>
    <x v="6"/>
    <n v="0"/>
  </r>
  <r>
    <x v="0"/>
    <x v="4"/>
    <x v="25"/>
    <x v="74"/>
    <x v="74"/>
    <x v="7"/>
    <n v="11.340206185567011"/>
  </r>
  <r>
    <x v="0"/>
    <x v="4"/>
    <x v="25"/>
    <x v="74"/>
    <x v="74"/>
    <x v="8"/>
    <n v="1.5463917525773201"/>
  </r>
  <r>
    <x v="0"/>
    <x v="4"/>
    <x v="25"/>
    <x v="74"/>
    <x v="74"/>
    <x v="9"/>
    <n v="6.1855670103092786"/>
  </r>
  <r>
    <x v="0"/>
    <x v="4"/>
    <x v="25"/>
    <x v="75"/>
    <x v="75"/>
    <x v="0"/>
    <n v="15.38461538461539"/>
  </r>
  <r>
    <x v="0"/>
    <x v="4"/>
    <x v="25"/>
    <x v="75"/>
    <x v="75"/>
    <x v="1"/>
    <n v="0"/>
  </r>
  <r>
    <x v="0"/>
    <x v="4"/>
    <x v="25"/>
    <x v="75"/>
    <x v="75"/>
    <x v="2"/>
    <n v="0"/>
  </r>
  <r>
    <x v="0"/>
    <x v="4"/>
    <x v="25"/>
    <x v="75"/>
    <x v="75"/>
    <x v="3"/>
    <n v="0"/>
  </r>
  <r>
    <x v="0"/>
    <x v="4"/>
    <x v="25"/>
    <x v="75"/>
    <x v="75"/>
    <x v="4"/>
    <n v="0"/>
  </r>
  <r>
    <x v="0"/>
    <x v="4"/>
    <x v="25"/>
    <x v="75"/>
    <x v="75"/>
    <x v="5"/>
    <n v="7.6923076923076934"/>
  </r>
  <r>
    <x v="0"/>
    <x v="4"/>
    <x v="25"/>
    <x v="75"/>
    <x v="75"/>
    <x v="6"/>
    <n v="3.8461538461538458"/>
  </r>
  <r>
    <x v="0"/>
    <x v="4"/>
    <x v="25"/>
    <x v="75"/>
    <x v="75"/>
    <x v="7"/>
    <n v="7.6923076923076934"/>
  </r>
  <r>
    <x v="0"/>
    <x v="4"/>
    <x v="25"/>
    <x v="75"/>
    <x v="75"/>
    <x v="8"/>
    <n v="0"/>
  </r>
  <r>
    <x v="0"/>
    <x v="4"/>
    <x v="25"/>
    <x v="75"/>
    <x v="75"/>
    <x v="9"/>
    <n v="3.8461538461538458"/>
  </r>
  <r>
    <x v="0"/>
    <x v="4"/>
    <x v="26"/>
    <x v="76"/>
    <x v="76"/>
    <x v="0"/>
    <n v="0"/>
  </r>
  <r>
    <x v="0"/>
    <x v="4"/>
    <x v="26"/>
    <x v="76"/>
    <x v="76"/>
    <x v="1"/>
    <n v="0"/>
  </r>
  <r>
    <x v="0"/>
    <x v="4"/>
    <x v="26"/>
    <x v="76"/>
    <x v="76"/>
    <x v="2"/>
    <n v="0"/>
  </r>
  <r>
    <x v="0"/>
    <x v="4"/>
    <x v="26"/>
    <x v="76"/>
    <x v="76"/>
    <x v="3"/>
    <n v="0"/>
  </r>
  <r>
    <x v="0"/>
    <x v="4"/>
    <x v="26"/>
    <x v="76"/>
    <x v="76"/>
    <x v="4"/>
    <n v="0"/>
  </r>
  <r>
    <x v="0"/>
    <x v="4"/>
    <x v="26"/>
    <x v="76"/>
    <x v="76"/>
    <x v="5"/>
    <n v="0"/>
  </r>
  <r>
    <x v="0"/>
    <x v="4"/>
    <x v="26"/>
    <x v="76"/>
    <x v="76"/>
    <x v="6"/>
    <n v="0"/>
  </r>
  <r>
    <x v="0"/>
    <x v="4"/>
    <x v="26"/>
    <x v="76"/>
    <x v="76"/>
    <x v="7"/>
    <n v="8.695652173913043"/>
  </r>
  <r>
    <x v="0"/>
    <x v="4"/>
    <x v="26"/>
    <x v="76"/>
    <x v="76"/>
    <x v="8"/>
    <n v="0"/>
  </r>
  <r>
    <x v="0"/>
    <x v="4"/>
    <x v="26"/>
    <x v="76"/>
    <x v="76"/>
    <x v="9"/>
    <n v="4.3478260869565224"/>
  </r>
  <r>
    <x v="0"/>
    <x v="4"/>
    <x v="26"/>
    <x v="77"/>
    <x v="77"/>
    <x v="0"/>
    <n v="0"/>
  </r>
  <r>
    <x v="0"/>
    <x v="4"/>
    <x v="26"/>
    <x v="77"/>
    <x v="77"/>
    <x v="1"/>
    <n v="0"/>
  </r>
  <r>
    <x v="0"/>
    <x v="4"/>
    <x v="26"/>
    <x v="77"/>
    <x v="77"/>
    <x v="2"/>
    <n v="0"/>
  </r>
  <r>
    <x v="0"/>
    <x v="4"/>
    <x v="26"/>
    <x v="77"/>
    <x v="77"/>
    <x v="3"/>
    <n v="0"/>
  </r>
  <r>
    <x v="0"/>
    <x v="4"/>
    <x v="26"/>
    <x v="77"/>
    <x v="77"/>
    <x v="4"/>
    <n v="3.278688524590164"/>
  </r>
  <r>
    <x v="0"/>
    <x v="4"/>
    <x v="26"/>
    <x v="77"/>
    <x v="77"/>
    <x v="5"/>
    <n v="0"/>
  </r>
  <r>
    <x v="0"/>
    <x v="4"/>
    <x v="26"/>
    <x v="77"/>
    <x v="77"/>
    <x v="6"/>
    <n v="0"/>
  </r>
  <r>
    <x v="0"/>
    <x v="4"/>
    <x v="26"/>
    <x v="77"/>
    <x v="77"/>
    <x v="7"/>
    <n v="4.918032786885246"/>
  </r>
  <r>
    <x v="0"/>
    <x v="4"/>
    <x v="26"/>
    <x v="77"/>
    <x v="77"/>
    <x v="8"/>
    <n v="1.639344262295082"/>
  </r>
  <r>
    <x v="0"/>
    <x v="4"/>
    <x v="26"/>
    <x v="77"/>
    <x v="77"/>
    <x v="9"/>
    <n v="0"/>
  </r>
  <r>
    <x v="0"/>
    <x v="4"/>
    <x v="26"/>
    <x v="78"/>
    <x v="78"/>
    <x v="0"/>
    <n v="0"/>
  </r>
  <r>
    <x v="0"/>
    <x v="4"/>
    <x v="26"/>
    <x v="78"/>
    <x v="78"/>
    <x v="1"/>
    <n v="1.449275362318841"/>
  </r>
  <r>
    <x v="0"/>
    <x v="4"/>
    <x v="26"/>
    <x v="78"/>
    <x v="78"/>
    <x v="2"/>
    <n v="0.72463768115942029"/>
  </r>
  <r>
    <x v="0"/>
    <x v="4"/>
    <x v="26"/>
    <x v="78"/>
    <x v="78"/>
    <x v="3"/>
    <n v="0.72463768115942029"/>
  </r>
  <r>
    <x v="0"/>
    <x v="4"/>
    <x v="26"/>
    <x v="78"/>
    <x v="78"/>
    <x v="4"/>
    <n v="2.1739130434782612"/>
  </r>
  <r>
    <x v="0"/>
    <x v="4"/>
    <x v="26"/>
    <x v="78"/>
    <x v="78"/>
    <x v="5"/>
    <n v="3.623188405797102"/>
  </r>
  <r>
    <x v="0"/>
    <x v="4"/>
    <x v="26"/>
    <x v="78"/>
    <x v="78"/>
    <x v="6"/>
    <n v="0"/>
  </r>
  <r>
    <x v="0"/>
    <x v="4"/>
    <x v="26"/>
    <x v="78"/>
    <x v="78"/>
    <x v="7"/>
    <n v="0.72463768115942029"/>
  </r>
  <r>
    <x v="0"/>
    <x v="4"/>
    <x v="26"/>
    <x v="78"/>
    <x v="78"/>
    <x v="8"/>
    <n v="0.72463768115942029"/>
  </r>
  <r>
    <x v="0"/>
    <x v="4"/>
    <x v="26"/>
    <x v="78"/>
    <x v="78"/>
    <x v="9"/>
    <n v="2.1739130434782612"/>
  </r>
  <r>
    <x v="0"/>
    <x v="4"/>
    <x v="26"/>
    <x v="79"/>
    <x v="79"/>
    <x v="0"/>
    <n v="0"/>
  </r>
  <r>
    <x v="0"/>
    <x v="4"/>
    <x v="26"/>
    <x v="79"/>
    <x v="79"/>
    <x v="1"/>
    <n v="0"/>
  </r>
  <r>
    <x v="0"/>
    <x v="4"/>
    <x v="26"/>
    <x v="79"/>
    <x v="79"/>
    <x v="2"/>
    <n v="0"/>
  </r>
  <r>
    <x v="0"/>
    <x v="4"/>
    <x v="26"/>
    <x v="79"/>
    <x v="79"/>
    <x v="3"/>
    <n v="0"/>
  </r>
  <r>
    <x v="0"/>
    <x v="4"/>
    <x v="26"/>
    <x v="79"/>
    <x v="79"/>
    <x v="4"/>
    <n v="0"/>
  </r>
  <r>
    <x v="0"/>
    <x v="4"/>
    <x v="26"/>
    <x v="79"/>
    <x v="79"/>
    <x v="5"/>
    <n v="0"/>
  </r>
  <r>
    <x v="0"/>
    <x v="4"/>
    <x v="26"/>
    <x v="79"/>
    <x v="79"/>
    <x v="6"/>
    <n v="0"/>
  </r>
  <r>
    <x v="0"/>
    <x v="4"/>
    <x v="26"/>
    <x v="79"/>
    <x v="79"/>
    <x v="7"/>
    <n v="11.111111111111111"/>
  </r>
  <r>
    <x v="0"/>
    <x v="4"/>
    <x v="26"/>
    <x v="79"/>
    <x v="79"/>
    <x v="8"/>
    <n v="11.111111111111111"/>
  </r>
  <r>
    <x v="0"/>
    <x v="4"/>
    <x v="26"/>
    <x v="79"/>
    <x v="79"/>
    <x v="9"/>
    <n v="0"/>
  </r>
  <r>
    <x v="0"/>
    <x v="4"/>
    <x v="27"/>
    <x v="80"/>
    <x v="80"/>
    <x v="0"/>
    <n v="3.4117217009869618"/>
  </r>
  <r>
    <x v="0"/>
    <x v="4"/>
    <x v="27"/>
    <x v="80"/>
    <x v="80"/>
    <x v="1"/>
    <n v="2.010478859510175"/>
  </r>
  <r>
    <x v="0"/>
    <x v="4"/>
    <x v="27"/>
    <x v="80"/>
    <x v="80"/>
    <x v="2"/>
    <n v="3.3142439381016211"/>
  </r>
  <r>
    <x v="0"/>
    <x v="4"/>
    <x v="27"/>
    <x v="80"/>
    <x v="80"/>
    <x v="3"/>
    <n v="1.7545997319361519"/>
  </r>
  <r>
    <x v="0"/>
    <x v="4"/>
    <x v="27"/>
    <x v="80"/>
    <x v="80"/>
    <x v="4"/>
    <n v="3.9112952357743391"/>
  </r>
  <r>
    <x v="0"/>
    <x v="4"/>
    <x v="27"/>
    <x v="80"/>
    <x v="80"/>
    <x v="5"/>
    <n v="8.1881320823687105"/>
  </r>
  <r>
    <x v="0"/>
    <x v="4"/>
    <x v="27"/>
    <x v="80"/>
    <x v="80"/>
    <x v="6"/>
    <n v="0.47520409406604108"/>
  </r>
  <r>
    <x v="0"/>
    <x v="4"/>
    <x v="27"/>
    <x v="80"/>
    <x v="80"/>
    <x v="7"/>
    <n v="3.5944925063969779"/>
  </r>
  <r>
    <x v="0"/>
    <x v="4"/>
    <x v="27"/>
    <x v="80"/>
    <x v="80"/>
    <x v="8"/>
    <n v="6.2142073839405381"/>
  </r>
  <r>
    <x v="0"/>
    <x v="4"/>
    <x v="27"/>
    <x v="80"/>
    <x v="80"/>
    <x v="9"/>
    <n v="4.0696966004630193"/>
  </r>
  <r>
    <x v="0"/>
    <x v="4"/>
    <x v="27"/>
    <x v="81"/>
    <x v="81"/>
    <x v="0"/>
    <n v="3.225806451612903"/>
  </r>
  <r>
    <x v="0"/>
    <x v="4"/>
    <x v="27"/>
    <x v="81"/>
    <x v="81"/>
    <x v="1"/>
    <n v="9.67741935483871"/>
  </r>
  <r>
    <x v="0"/>
    <x v="4"/>
    <x v="27"/>
    <x v="81"/>
    <x v="81"/>
    <x v="2"/>
    <n v="6.4516129032258061"/>
  </r>
  <r>
    <x v="0"/>
    <x v="4"/>
    <x v="27"/>
    <x v="81"/>
    <x v="81"/>
    <x v="3"/>
    <n v="6.4516129032258061"/>
  </r>
  <r>
    <x v="0"/>
    <x v="4"/>
    <x v="27"/>
    <x v="81"/>
    <x v="81"/>
    <x v="4"/>
    <n v="9.67741935483871"/>
  </r>
  <r>
    <x v="0"/>
    <x v="4"/>
    <x v="27"/>
    <x v="81"/>
    <x v="81"/>
    <x v="5"/>
    <n v="16.12903225806452"/>
  </r>
  <r>
    <x v="0"/>
    <x v="4"/>
    <x v="27"/>
    <x v="81"/>
    <x v="81"/>
    <x v="6"/>
    <n v="0"/>
  </r>
  <r>
    <x v="0"/>
    <x v="4"/>
    <x v="27"/>
    <x v="81"/>
    <x v="81"/>
    <x v="7"/>
    <n v="3.225806451612903"/>
  </r>
  <r>
    <x v="0"/>
    <x v="4"/>
    <x v="27"/>
    <x v="81"/>
    <x v="81"/>
    <x v="8"/>
    <n v="0"/>
  </r>
  <r>
    <x v="0"/>
    <x v="4"/>
    <x v="27"/>
    <x v="81"/>
    <x v="81"/>
    <x v="9"/>
    <n v="0"/>
  </r>
  <r>
    <x v="0"/>
    <x v="4"/>
    <x v="27"/>
    <x v="82"/>
    <x v="82"/>
    <x v="0"/>
    <n v="2.083333333333333"/>
  </r>
  <r>
    <x v="0"/>
    <x v="4"/>
    <x v="27"/>
    <x v="82"/>
    <x v="82"/>
    <x v="1"/>
    <n v="2.083333333333333"/>
  </r>
  <r>
    <x v="0"/>
    <x v="4"/>
    <x v="27"/>
    <x v="82"/>
    <x v="82"/>
    <x v="2"/>
    <n v="8.3333333333333321"/>
  </r>
  <r>
    <x v="0"/>
    <x v="4"/>
    <x v="27"/>
    <x v="82"/>
    <x v="82"/>
    <x v="3"/>
    <n v="0"/>
  </r>
  <r>
    <x v="0"/>
    <x v="4"/>
    <x v="27"/>
    <x v="82"/>
    <x v="82"/>
    <x v="4"/>
    <n v="0"/>
  </r>
  <r>
    <x v="0"/>
    <x v="4"/>
    <x v="27"/>
    <x v="82"/>
    <x v="82"/>
    <x v="5"/>
    <n v="14.58333333333333"/>
  </r>
  <r>
    <x v="0"/>
    <x v="4"/>
    <x v="27"/>
    <x v="82"/>
    <x v="82"/>
    <x v="6"/>
    <n v="0"/>
  </r>
  <r>
    <x v="0"/>
    <x v="4"/>
    <x v="27"/>
    <x v="82"/>
    <x v="82"/>
    <x v="7"/>
    <n v="4.1666666666666661"/>
  </r>
  <r>
    <x v="0"/>
    <x v="4"/>
    <x v="27"/>
    <x v="82"/>
    <x v="82"/>
    <x v="8"/>
    <n v="12.5"/>
  </r>
  <r>
    <x v="0"/>
    <x v="4"/>
    <x v="27"/>
    <x v="82"/>
    <x v="82"/>
    <x v="9"/>
    <n v="2.083333333333333"/>
  </r>
  <r>
    <x v="0"/>
    <x v="4"/>
    <x v="27"/>
    <x v="83"/>
    <x v="83"/>
    <x v="0"/>
    <n v="0"/>
  </r>
  <r>
    <x v="0"/>
    <x v="4"/>
    <x v="27"/>
    <x v="83"/>
    <x v="83"/>
    <x v="1"/>
    <n v="0"/>
  </r>
  <r>
    <x v="0"/>
    <x v="4"/>
    <x v="27"/>
    <x v="83"/>
    <x v="83"/>
    <x v="2"/>
    <n v="5.4054054054054053"/>
  </r>
  <r>
    <x v="0"/>
    <x v="4"/>
    <x v="27"/>
    <x v="83"/>
    <x v="83"/>
    <x v="3"/>
    <n v="2.7027027027027031"/>
  </r>
  <r>
    <x v="0"/>
    <x v="4"/>
    <x v="27"/>
    <x v="83"/>
    <x v="83"/>
    <x v="4"/>
    <n v="0"/>
  </r>
  <r>
    <x v="0"/>
    <x v="4"/>
    <x v="27"/>
    <x v="83"/>
    <x v="83"/>
    <x v="5"/>
    <n v="2.7027027027027031"/>
  </r>
  <r>
    <x v="0"/>
    <x v="4"/>
    <x v="27"/>
    <x v="83"/>
    <x v="83"/>
    <x v="6"/>
    <n v="0"/>
  </r>
  <r>
    <x v="0"/>
    <x v="4"/>
    <x v="27"/>
    <x v="83"/>
    <x v="83"/>
    <x v="7"/>
    <n v="0"/>
  </r>
  <r>
    <x v="0"/>
    <x v="4"/>
    <x v="27"/>
    <x v="83"/>
    <x v="83"/>
    <x v="8"/>
    <n v="5.4054054054054053"/>
  </r>
  <r>
    <x v="0"/>
    <x v="4"/>
    <x v="27"/>
    <x v="83"/>
    <x v="83"/>
    <x v="9"/>
    <n v="0"/>
  </r>
  <r>
    <x v="0"/>
    <x v="4"/>
    <x v="27"/>
    <x v="84"/>
    <x v="84"/>
    <x v="0"/>
    <n v="0"/>
  </r>
  <r>
    <x v="0"/>
    <x v="4"/>
    <x v="27"/>
    <x v="84"/>
    <x v="84"/>
    <x v="1"/>
    <n v="3.7037037037037028"/>
  </r>
  <r>
    <x v="0"/>
    <x v="4"/>
    <x v="27"/>
    <x v="84"/>
    <x v="84"/>
    <x v="2"/>
    <n v="0"/>
  </r>
  <r>
    <x v="0"/>
    <x v="4"/>
    <x v="27"/>
    <x v="84"/>
    <x v="84"/>
    <x v="3"/>
    <n v="7.4074074074074074"/>
  </r>
  <r>
    <x v="0"/>
    <x v="4"/>
    <x v="27"/>
    <x v="84"/>
    <x v="84"/>
    <x v="4"/>
    <n v="0"/>
  </r>
  <r>
    <x v="0"/>
    <x v="4"/>
    <x v="27"/>
    <x v="84"/>
    <x v="84"/>
    <x v="5"/>
    <n v="3.7037037037037028"/>
  </r>
  <r>
    <x v="0"/>
    <x v="4"/>
    <x v="27"/>
    <x v="84"/>
    <x v="84"/>
    <x v="6"/>
    <n v="0"/>
  </r>
  <r>
    <x v="0"/>
    <x v="4"/>
    <x v="27"/>
    <x v="84"/>
    <x v="84"/>
    <x v="7"/>
    <n v="3.7037037037037028"/>
  </r>
  <r>
    <x v="0"/>
    <x v="4"/>
    <x v="27"/>
    <x v="84"/>
    <x v="84"/>
    <x v="8"/>
    <n v="14.81481481481481"/>
  </r>
  <r>
    <x v="0"/>
    <x v="4"/>
    <x v="27"/>
    <x v="84"/>
    <x v="84"/>
    <x v="9"/>
    <n v="3.7037037037037028"/>
  </r>
  <r>
    <x v="0"/>
    <x v="4"/>
    <x v="27"/>
    <x v="85"/>
    <x v="85"/>
    <x v="0"/>
    <n v="4.5454545454545459"/>
  </r>
  <r>
    <x v="0"/>
    <x v="4"/>
    <x v="27"/>
    <x v="85"/>
    <x v="85"/>
    <x v="1"/>
    <n v="4.5454545454545459"/>
  </r>
  <r>
    <x v="0"/>
    <x v="4"/>
    <x v="27"/>
    <x v="85"/>
    <x v="85"/>
    <x v="2"/>
    <n v="7.5757575757575761"/>
  </r>
  <r>
    <x v="0"/>
    <x v="4"/>
    <x v="27"/>
    <x v="85"/>
    <x v="85"/>
    <x v="3"/>
    <n v="1.5151515151515149"/>
  </r>
  <r>
    <x v="0"/>
    <x v="4"/>
    <x v="27"/>
    <x v="85"/>
    <x v="85"/>
    <x v="4"/>
    <n v="4.5454545454545459"/>
  </r>
  <r>
    <x v="0"/>
    <x v="4"/>
    <x v="27"/>
    <x v="85"/>
    <x v="85"/>
    <x v="5"/>
    <n v="21.212121212121211"/>
  </r>
  <r>
    <x v="0"/>
    <x v="4"/>
    <x v="27"/>
    <x v="85"/>
    <x v="85"/>
    <x v="6"/>
    <n v="0"/>
  </r>
  <r>
    <x v="0"/>
    <x v="4"/>
    <x v="27"/>
    <x v="85"/>
    <x v="85"/>
    <x v="7"/>
    <n v="7.5757575757575761"/>
  </r>
  <r>
    <x v="0"/>
    <x v="4"/>
    <x v="27"/>
    <x v="85"/>
    <x v="85"/>
    <x v="8"/>
    <n v="4.5454545454545459"/>
  </r>
  <r>
    <x v="0"/>
    <x v="4"/>
    <x v="27"/>
    <x v="85"/>
    <x v="85"/>
    <x v="9"/>
    <n v="10.606060606060611"/>
  </r>
  <r>
    <x v="0"/>
    <x v="4"/>
    <x v="27"/>
    <x v="86"/>
    <x v="86"/>
    <x v="0"/>
    <n v="0"/>
  </r>
  <r>
    <x v="0"/>
    <x v="4"/>
    <x v="27"/>
    <x v="86"/>
    <x v="86"/>
    <x v="1"/>
    <n v="2.7027027027027031"/>
  </r>
  <r>
    <x v="0"/>
    <x v="4"/>
    <x v="27"/>
    <x v="86"/>
    <x v="86"/>
    <x v="2"/>
    <n v="0"/>
  </r>
  <r>
    <x v="0"/>
    <x v="4"/>
    <x v="27"/>
    <x v="86"/>
    <x v="86"/>
    <x v="3"/>
    <n v="0"/>
  </r>
  <r>
    <x v="0"/>
    <x v="4"/>
    <x v="27"/>
    <x v="86"/>
    <x v="86"/>
    <x v="4"/>
    <n v="2.7027027027027031"/>
  </r>
  <r>
    <x v="0"/>
    <x v="4"/>
    <x v="27"/>
    <x v="86"/>
    <x v="86"/>
    <x v="5"/>
    <n v="2.7027027027027031"/>
  </r>
  <r>
    <x v="0"/>
    <x v="4"/>
    <x v="27"/>
    <x v="86"/>
    <x v="86"/>
    <x v="6"/>
    <n v="2.7027027027027031"/>
  </r>
  <r>
    <x v="0"/>
    <x v="4"/>
    <x v="27"/>
    <x v="86"/>
    <x v="86"/>
    <x v="7"/>
    <n v="0"/>
  </r>
  <r>
    <x v="0"/>
    <x v="4"/>
    <x v="27"/>
    <x v="86"/>
    <x v="86"/>
    <x v="8"/>
    <n v="5.4054054054054053"/>
  </r>
  <r>
    <x v="0"/>
    <x v="4"/>
    <x v="27"/>
    <x v="86"/>
    <x v="86"/>
    <x v="9"/>
    <n v="0"/>
  </r>
  <r>
    <x v="0"/>
    <x v="4"/>
    <x v="27"/>
    <x v="87"/>
    <x v="87"/>
    <x v="0"/>
    <n v="7.6923076923076934"/>
  </r>
  <r>
    <x v="0"/>
    <x v="4"/>
    <x v="27"/>
    <x v="87"/>
    <x v="87"/>
    <x v="1"/>
    <n v="0"/>
  </r>
  <r>
    <x v="0"/>
    <x v="4"/>
    <x v="27"/>
    <x v="87"/>
    <x v="87"/>
    <x v="2"/>
    <n v="7.6923076923076934"/>
  </r>
  <r>
    <x v="0"/>
    <x v="4"/>
    <x v="27"/>
    <x v="87"/>
    <x v="87"/>
    <x v="3"/>
    <n v="7.6923076923076934"/>
  </r>
  <r>
    <x v="0"/>
    <x v="4"/>
    <x v="27"/>
    <x v="87"/>
    <x v="87"/>
    <x v="4"/>
    <n v="7.6923076923076934"/>
  </r>
  <r>
    <x v="0"/>
    <x v="4"/>
    <x v="27"/>
    <x v="87"/>
    <x v="87"/>
    <x v="5"/>
    <n v="15.38461538461539"/>
  </r>
  <r>
    <x v="0"/>
    <x v="4"/>
    <x v="27"/>
    <x v="87"/>
    <x v="87"/>
    <x v="6"/>
    <n v="0"/>
  </r>
  <r>
    <x v="0"/>
    <x v="4"/>
    <x v="27"/>
    <x v="87"/>
    <x v="87"/>
    <x v="7"/>
    <n v="0"/>
  </r>
  <r>
    <x v="0"/>
    <x v="4"/>
    <x v="27"/>
    <x v="87"/>
    <x v="87"/>
    <x v="8"/>
    <n v="7.6923076923076934"/>
  </r>
  <r>
    <x v="0"/>
    <x v="4"/>
    <x v="27"/>
    <x v="87"/>
    <x v="87"/>
    <x v="9"/>
    <n v="0"/>
  </r>
  <r>
    <x v="0"/>
    <x v="4"/>
    <x v="27"/>
    <x v="88"/>
    <x v="88"/>
    <x v="0"/>
    <n v="0"/>
  </r>
  <r>
    <x v="0"/>
    <x v="4"/>
    <x v="27"/>
    <x v="88"/>
    <x v="88"/>
    <x v="1"/>
    <n v="0"/>
  </r>
  <r>
    <x v="0"/>
    <x v="4"/>
    <x v="27"/>
    <x v="88"/>
    <x v="88"/>
    <x v="2"/>
    <n v="0"/>
  </r>
  <r>
    <x v="0"/>
    <x v="4"/>
    <x v="27"/>
    <x v="88"/>
    <x v="88"/>
    <x v="3"/>
    <n v="10"/>
  </r>
  <r>
    <x v="0"/>
    <x v="4"/>
    <x v="27"/>
    <x v="88"/>
    <x v="88"/>
    <x v="4"/>
    <n v="13.33333333333333"/>
  </r>
  <r>
    <x v="0"/>
    <x v="4"/>
    <x v="27"/>
    <x v="88"/>
    <x v="88"/>
    <x v="5"/>
    <n v="0"/>
  </r>
  <r>
    <x v="0"/>
    <x v="4"/>
    <x v="27"/>
    <x v="88"/>
    <x v="88"/>
    <x v="6"/>
    <n v="0"/>
  </r>
  <r>
    <x v="0"/>
    <x v="4"/>
    <x v="27"/>
    <x v="88"/>
    <x v="88"/>
    <x v="7"/>
    <n v="3.333333333333333"/>
  </r>
  <r>
    <x v="0"/>
    <x v="4"/>
    <x v="27"/>
    <x v="88"/>
    <x v="88"/>
    <x v="8"/>
    <n v="13.33333333333333"/>
  </r>
  <r>
    <x v="0"/>
    <x v="4"/>
    <x v="27"/>
    <x v="88"/>
    <x v="88"/>
    <x v="9"/>
    <n v="10"/>
  </r>
  <r>
    <x v="0"/>
    <x v="4"/>
    <x v="27"/>
    <x v="89"/>
    <x v="89"/>
    <x v="0"/>
    <n v="5.8823529411764701"/>
  </r>
  <r>
    <x v="0"/>
    <x v="4"/>
    <x v="27"/>
    <x v="89"/>
    <x v="89"/>
    <x v="1"/>
    <n v="5.1470588235294112"/>
  </r>
  <r>
    <x v="0"/>
    <x v="4"/>
    <x v="27"/>
    <x v="89"/>
    <x v="89"/>
    <x v="2"/>
    <n v="2.9411764705882351"/>
  </r>
  <r>
    <x v="0"/>
    <x v="4"/>
    <x v="27"/>
    <x v="89"/>
    <x v="89"/>
    <x v="3"/>
    <n v="8.8235294117647065"/>
  </r>
  <r>
    <x v="0"/>
    <x v="4"/>
    <x v="27"/>
    <x v="89"/>
    <x v="89"/>
    <x v="4"/>
    <n v="10.294117647058821"/>
  </r>
  <r>
    <x v="0"/>
    <x v="4"/>
    <x v="27"/>
    <x v="89"/>
    <x v="89"/>
    <x v="5"/>
    <n v="11.02941176470588"/>
  </r>
  <r>
    <x v="0"/>
    <x v="4"/>
    <x v="27"/>
    <x v="89"/>
    <x v="89"/>
    <x v="6"/>
    <n v="0"/>
  </r>
  <r>
    <x v="0"/>
    <x v="4"/>
    <x v="27"/>
    <x v="89"/>
    <x v="89"/>
    <x v="7"/>
    <n v="2.2058823529411771"/>
  </r>
  <r>
    <x v="0"/>
    <x v="4"/>
    <x v="27"/>
    <x v="89"/>
    <x v="89"/>
    <x v="8"/>
    <n v="4.4117647058823533"/>
  </r>
  <r>
    <x v="0"/>
    <x v="4"/>
    <x v="27"/>
    <x v="89"/>
    <x v="89"/>
    <x v="9"/>
    <n v="2.9411764705882351"/>
  </r>
  <r>
    <x v="0"/>
    <x v="4"/>
    <x v="27"/>
    <x v="90"/>
    <x v="90"/>
    <x v="0"/>
    <n v="6.8403908794788277"/>
  </r>
  <r>
    <x v="0"/>
    <x v="4"/>
    <x v="27"/>
    <x v="90"/>
    <x v="90"/>
    <x v="1"/>
    <n v="5.5374592833876219"/>
  </r>
  <r>
    <x v="0"/>
    <x v="4"/>
    <x v="27"/>
    <x v="90"/>
    <x v="90"/>
    <x v="2"/>
    <n v="2.6058631921824111"/>
  </r>
  <r>
    <x v="0"/>
    <x v="4"/>
    <x v="27"/>
    <x v="90"/>
    <x v="90"/>
    <x v="3"/>
    <n v="3.583061889250815"/>
  </r>
  <r>
    <x v="0"/>
    <x v="4"/>
    <x v="27"/>
    <x v="90"/>
    <x v="90"/>
    <x v="4"/>
    <n v="8.1433224755700326"/>
  </r>
  <r>
    <x v="0"/>
    <x v="4"/>
    <x v="27"/>
    <x v="90"/>
    <x v="90"/>
    <x v="5"/>
    <n v="9.4462540716612384"/>
  </r>
  <r>
    <x v="0"/>
    <x v="4"/>
    <x v="27"/>
    <x v="90"/>
    <x v="90"/>
    <x v="6"/>
    <n v="0.32573289902280128"/>
  </r>
  <r>
    <x v="0"/>
    <x v="4"/>
    <x v="27"/>
    <x v="90"/>
    <x v="90"/>
    <x v="7"/>
    <n v="3.9087947882736152"/>
  </r>
  <r>
    <x v="0"/>
    <x v="4"/>
    <x v="27"/>
    <x v="90"/>
    <x v="90"/>
    <x v="8"/>
    <n v="2.6058631921824111"/>
  </r>
  <r>
    <x v="0"/>
    <x v="4"/>
    <x v="27"/>
    <x v="90"/>
    <x v="90"/>
    <x v="9"/>
    <n v="7.8175895765472303"/>
  </r>
  <r>
    <x v="0"/>
    <x v="4"/>
    <x v="27"/>
    <x v="91"/>
    <x v="91"/>
    <x v="0"/>
    <n v="4.10958904109589"/>
  </r>
  <r>
    <x v="0"/>
    <x v="4"/>
    <x v="27"/>
    <x v="91"/>
    <x v="91"/>
    <x v="1"/>
    <n v="1.3698630136986301"/>
  </r>
  <r>
    <x v="0"/>
    <x v="4"/>
    <x v="27"/>
    <x v="91"/>
    <x v="91"/>
    <x v="2"/>
    <n v="5.4794520547945202"/>
  </r>
  <r>
    <x v="0"/>
    <x v="4"/>
    <x v="27"/>
    <x v="91"/>
    <x v="91"/>
    <x v="3"/>
    <n v="1.8264840182648401"/>
  </r>
  <r>
    <x v="0"/>
    <x v="4"/>
    <x v="27"/>
    <x v="91"/>
    <x v="91"/>
    <x v="4"/>
    <n v="2.7397260273972601"/>
  </r>
  <r>
    <x v="0"/>
    <x v="4"/>
    <x v="27"/>
    <x v="91"/>
    <x v="91"/>
    <x v="5"/>
    <n v="6.3926940639269407"/>
  </r>
  <r>
    <x v="0"/>
    <x v="4"/>
    <x v="27"/>
    <x v="91"/>
    <x v="91"/>
    <x v="6"/>
    <n v="0"/>
  </r>
  <r>
    <x v="0"/>
    <x v="4"/>
    <x v="27"/>
    <x v="91"/>
    <x v="91"/>
    <x v="7"/>
    <n v="6.8493150684931514"/>
  </r>
  <r>
    <x v="0"/>
    <x v="4"/>
    <x v="27"/>
    <x v="91"/>
    <x v="91"/>
    <x v="8"/>
    <n v="10.045662100456619"/>
  </r>
  <r>
    <x v="0"/>
    <x v="4"/>
    <x v="27"/>
    <x v="91"/>
    <x v="91"/>
    <x v="9"/>
    <n v="7.3059360730593603"/>
  </r>
  <r>
    <x v="0"/>
    <x v="4"/>
    <x v="27"/>
    <x v="92"/>
    <x v="92"/>
    <x v="0"/>
    <n v="11.627906976744191"/>
  </r>
  <r>
    <x v="0"/>
    <x v="4"/>
    <x v="27"/>
    <x v="92"/>
    <x v="92"/>
    <x v="1"/>
    <n v="13.95348837209302"/>
  </r>
  <r>
    <x v="0"/>
    <x v="4"/>
    <x v="27"/>
    <x v="92"/>
    <x v="92"/>
    <x v="2"/>
    <n v="0"/>
  </r>
  <r>
    <x v="0"/>
    <x v="4"/>
    <x v="27"/>
    <x v="92"/>
    <x v="92"/>
    <x v="3"/>
    <n v="9.3023255813953494"/>
  </r>
  <r>
    <x v="0"/>
    <x v="4"/>
    <x v="27"/>
    <x v="92"/>
    <x v="92"/>
    <x v="4"/>
    <n v="18.604651162790699"/>
  </r>
  <r>
    <x v="0"/>
    <x v="4"/>
    <x v="27"/>
    <x v="92"/>
    <x v="92"/>
    <x v="5"/>
    <n v="2.3255813953488369"/>
  </r>
  <r>
    <x v="0"/>
    <x v="4"/>
    <x v="27"/>
    <x v="92"/>
    <x v="92"/>
    <x v="6"/>
    <n v="0"/>
  </r>
  <r>
    <x v="0"/>
    <x v="4"/>
    <x v="27"/>
    <x v="92"/>
    <x v="92"/>
    <x v="7"/>
    <n v="2.3255813953488369"/>
  </r>
  <r>
    <x v="0"/>
    <x v="4"/>
    <x v="27"/>
    <x v="92"/>
    <x v="92"/>
    <x v="8"/>
    <n v="4.6511627906976747"/>
  </r>
  <r>
    <x v="0"/>
    <x v="4"/>
    <x v="27"/>
    <x v="92"/>
    <x v="92"/>
    <x v="9"/>
    <n v="6.9767441860465116"/>
  </r>
  <r>
    <x v="0"/>
    <x v="4"/>
    <x v="27"/>
    <x v="93"/>
    <x v="93"/>
    <x v="0"/>
    <n v="5.0882658359293877"/>
  </r>
  <r>
    <x v="0"/>
    <x v="4"/>
    <x v="27"/>
    <x v="93"/>
    <x v="93"/>
    <x v="1"/>
    <n v="1.973001038421599"/>
  </r>
  <r>
    <x v="0"/>
    <x v="4"/>
    <x v="27"/>
    <x v="93"/>
    <x v="93"/>
    <x v="2"/>
    <n v="4.1536863966770508"/>
  </r>
  <r>
    <x v="0"/>
    <x v="4"/>
    <x v="27"/>
    <x v="93"/>
    <x v="93"/>
    <x v="3"/>
    <n v="1.8691588785046731"/>
  </r>
  <r>
    <x v="0"/>
    <x v="4"/>
    <x v="27"/>
    <x v="93"/>
    <x v="93"/>
    <x v="4"/>
    <n v="3.426791277258566"/>
  </r>
  <r>
    <x v="0"/>
    <x v="4"/>
    <x v="27"/>
    <x v="93"/>
    <x v="93"/>
    <x v="5"/>
    <n v="9.0342679127725845"/>
  </r>
  <r>
    <x v="0"/>
    <x v="4"/>
    <x v="27"/>
    <x v="93"/>
    <x v="93"/>
    <x v="6"/>
    <n v="0.1038421599169263"/>
  </r>
  <r>
    <x v="0"/>
    <x v="4"/>
    <x v="27"/>
    <x v="93"/>
    <x v="93"/>
    <x v="7"/>
    <n v="6.8535825545171329"/>
  </r>
  <r>
    <x v="0"/>
    <x v="4"/>
    <x v="27"/>
    <x v="93"/>
    <x v="93"/>
    <x v="8"/>
    <n v="8.826583592938734"/>
  </r>
  <r>
    <x v="0"/>
    <x v="4"/>
    <x v="27"/>
    <x v="93"/>
    <x v="93"/>
    <x v="9"/>
    <n v="5.0882658359293877"/>
  </r>
  <r>
    <x v="0"/>
    <x v="4"/>
    <x v="28"/>
    <x v="94"/>
    <x v="94"/>
    <x v="0"/>
    <n v="0"/>
  </r>
  <r>
    <x v="0"/>
    <x v="4"/>
    <x v="28"/>
    <x v="94"/>
    <x v="94"/>
    <x v="1"/>
    <n v="0"/>
  </r>
  <r>
    <x v="0"/>
    <x v="4"/>
    <x v="28"/>
    <x v="94"/>
    <x v="94"/>
    <x v="2"/>
    <n v="0.18761726078799251"/>
  </r>
  <r>
    <x v="0"/>
    <x v="4"/>
    <x v="28"/>
    <x v="94"/>
    <x v="94"/>
    <x v="3"/>
    <n v="0"/>
  </r>
  <r>
    <x v="0"/>
    <x v="4"/>
    <x v="28"/>
    <x v="94"/>
    <x v="94"/>
    <x v="4"/>
    <n v="1.5009380863039401"/>
  </r>
  <r>
    <x v="0"/>
    <x v="4"/>
    <x v="28"/>
    <x v="94"/>
    <x v="94"/>
    <x v="5"/>
    <n v="1.5009380863039401"/>
  </r>
  <r>
    <x v="0"/>
    <x v="4"/>
    <x v="28"/>
    <x v="94"/>
    <x v="94"/>
    <x v="6"/>
    <n v="0"/>
  </r>
  <r>
    <x v="0"/>
    <x v="4"/>
    <x v="28"/>
    <x v="94"/>
    <x v="94"/>
    <x v="7"/>
    <n v="0"/>
  </r>
  <r>
    <x v="0"/>
    <x v="4"/>
    <x v="28"/>
    <x v="94"/>
    <x v="94"/>
    <x v="8"/>
    <n v="0.37523452157598502"/>
  </r>
  <r>
    <x v="0"/>
    <x v="4"/>
    <x v="28"/>
    <x v="94"/>
    <x v="94"/>
    <x v="9"/>
    <n v="0.37523452157598502"/>
  </r>
  <r>
    <x v="0"/>
    <x v="4"/>
    <x v="29"/>
    <x v="95"/>
    <x v="95"/>
    <x v="0"/>
    <n v="1.0101010101010099"/>
  </r>
  <r>
    <x v="0"/>
    <x v="4"/>
    <x v="29"/>
    <x v="95"/>
    <x v="95"/>
    <x v="1"/>
    <n v="0"/>
  </r>
  <r>
    <x v="0"/>
    <x v="4"/>
    <x v="29"/>
    <x v="95"/>
    <x v="95"/>
    <x v="2"/>
    <n v="4.0404040404040407"/>
  </r>
  <r>
    <x v="0"/>
    <x v="4"/>
    <x v="29"/>
    <x v="95"/>
    <x v="95"/>
    <x v="3"/>
    <n v="3.0303030303030298"/>
  </r>
  <r>
    <x v="0"/>
    <x v="4"/>
    <x v="29"/>
    <x v="95"/>
    <x v="95"/>
    <x v="4"/>
    <n v="1.0101010101010099"/>
  </r>
  <r>
    <x v="0"/>
    <x v="4"/>
    <x v="29"/>
    <x v="95"/>
    <x v="95"/>
    <x v="5"/>
    <n v="1.0101010101010099"/>
  </r>
  <r>
    <x v="0"/>
    <x v="4"/>
    <x v="29"/>
    <x v="95"/>
    <x v="95"/>
    <x v="6"/>
    <n v="0"/>
  </r>
  <r>
    <x v="0"/>
    <x v="4"/>
    <x v="29"/>
    <x v="95"/>
    <x v="95"/>
    <x v="7"/>
    <n v="1.0101010101010099"/>
  </r>
  <r>
    <x v="0"/>
    <x v="4"/>
    <x v="29"/>
    <x v="95"/>
    <x v="95"/>
    <x v="8"/>
    <n v="1.0101010101010099"/>
  </r>
  <r>
    <x v="0"/>
    <x v="4"/>
    <x v="29"/>
    <x v="95"/>
    <x v="95"/>
    <x v="9"/>
    <n v="4.0404040404040407"/>
  </r>
  <r>
    <x v="1"/>
    <x v="0"/>
    <x v="0"/>
    <x v="0"/>
    <x v="0"/>
    <x v="0"/>
    <n v="0.55555555555555558"/>
  </r>
  <r>
    <x v="1"/>
    <x v="0"/>
    <x v="0"/>
    <x v="0"/>
    <x v="0"/>
    <x v="1"/>
    <n v="0.55555555555555558"/>
  </r>
  <r>
    <x v="1"/>
    <x v="0"/>
    <x v="0"/>
    <x v="0"/>
    <x v="0"/>
    <x v="2"/>
    <n v="0.55555555555555558"/>
  </r>
  <r>
    <x v="1"/>
    <x v="0"/>
    <x v="0"/>
    <x v="0"/>
    <x v="0"/>
    <x v="3"/>
    <n v="61.111111111111107"/>
  </r>
  <r>
    <x v="1"/>
    <x v="0"/>
    <x v="0"/>
    <x v="0"/>
    <x v="0"/>
    <x v="4"/>
    <n v="12.77777777777778"/>
  </r>
  <r>
    <x v="1"/>
    <x v="0"/>
    <x v="0"/>
    <x v="0"/>
    <x v="0"/>
    <x v="5"/>
    <n v="0.55555555555555558"/>
  </r>
  <r>
    <x v="1"/>
    <x v="0"/>
    <x v="0"/>
    <x v="0"/>
    <x v="0"/>
    <x v="6"/>
    <n v="0"/>
  </r>
  <r>
    <x v="1"/>
    <x v="0"/>
    <x v="0"/>
    <x v="0"/>
    <x v="0"/>
    <x v="7"/>
    <n v="0"/>
  </r>
  <r>
    <x v="1"/>
    <x v="0"/>
    <x v="0"/>
    <x v="0"/>
    <x v="0"/>
    <x v="8"/>
    <n v="0"/>
  </r>
  <r>
    <x v="1"/>
    <x v="0"/>
    <x v="0"/>
    <x v="0"/>
    <x v="0"/>
    <x v="9"/>
    <n v="0"/>
  </r>
  <r>
    <x v="1"/>
    <x v="0"/>
    <x v="0"/>
    <x v="1"/>
    <x v="1"/>
    <x v="0"/>
    <n v="18.518518518518519"/>
  </r>
  <r>
    <x v="1"/>
    <x v="0"/>
    <x v="0"/>
    <x v="1"/>
    <x v="1"/>
    <x v="1"/>
    <n v="0"/>
  </r>
  <r>
    <x v="1"/>
    <x v="0"/>
    <x v="0"/>
    <x v="1"/>
    <x v="1"/>
    <x v="2"/>
    <n v="50.370370370370367"/>
  </r>
  <r>
    <x v="1"/>
    <x v="0"/>
    <x v="0"/>
    <x v="1"/>
    <x v="1"/>
    <x v="3"/>
    <n v="2.9629629629629628"/>
  </r>
  <r>
    <x v="1"/>
    <x v="0"/>
    <x v="0"/>
    <x v="1"/>
    <x v="1"/>
    <x v="4"/>
    <n v="0"/>
  </r>
  <r>
    <x v="1"/>
    <x v="0"/>
    <x v="0"/>
    <x v="1"/>
    <x v="1"/>
    <x v="5"/>
    <n v="1.4814814814814821"/>
  </r>
  <r>
    <x v="1"/>
    <x v="0"/>
    <x v="0"/>
    <x v="1"/>
    <x v="1"/>
    <x v="6"/>
    <n v="7.4074074074074074"/>
  </r>
  <r>
    <x v="1"/>
    <x v="0"/>
    <x v="0"/>
    <x v="1"/>
    <x v="1"/>
    <x v="7"/>
    <n v="9.6296296296296298"/>
  </r>
  <r>
    <x v="1"/>
    <x v="0"/>
    <x v="0"/>
    <x v="1"/>
    <x v="1"/>
    <x v="8"/>
    <n v="0.74074074074074081"/>
  </r>
  <r>
    <x v="1"/>
    <x v="0"/>
    <x v="0"/>
    <x v="1"/>
    <x v="1"/>
    <x v="9"/>
    <n v="2.2222222222222219"/>
  </r>
  <r>
    <x v="1"/>
    <x v="0"/>
    <x v="0"/>
    <x v="2"/>
    <x v="2"/>
    <x v="0"/>
    <n v="21.221864951768492"/>
  </r>
  <r>
    <x v="1"/>
    <x v="0"/>
    <x v="0"/>
    <x v="2"/>
    <x v="2"/>
    <x v="1"/>
    <n v="0"/>
  </r>
  <r>
    <x v="1"/>
    <x v="0"/>
    <x v="0"/>
    <x v="2"/>
    <x v="2"/>
    <x v="2"/>
    <n v="44.372990353697752"/>
  </r>
  <r>
    <x v="1"/>
    <x v="0"/>
    <x v="0"/>
    <x v="2"/>
    <x v="2"/>
    <x v="3"/>
    <n v="3.8585209003215439"/>
  </r>
  <r>
    <x v="1"/>
    <x v="0"/>
    <x v="0"/>
    <x v="2"/>
    <x v="2"/>
    <x v="4"/>
    <n v="6.109324758842444"/>
  </r>
  <r>
    <x v="1"/>
    <x v="0"/>
    <x v="0"/>
    <x v="2"/>
    <x v="2"/>
    <x v="5"/>
    <n v="5.144694533762058"/>
  </r>
  <r>
    <x v="1"/>
    <x v="0"/>
    <x v="0"/>
    <x v="2"/>
    <x v="2"/>
    <x v="6"/>
    <n v="2.2508038585209"/>
  </r>
  <r>
    <x v="1"/>
    <x v="0"/>
    <x v="0"/>
    <x v="2"/>
    <x v="2"/>
    <x v="7"/>
    <n v="3.8585209003215439"/>
  </r>
  <r>
    <x v="1"/>
    <x v="0"/>
    <x v="0"/>
    <x v="2"/>
    <x v="2"/>
    <x v="8"/>
    <n v="1.929260450160772"/>
  </r>
  <r>
    <x v="1"/>
    <x v="0"/>
    <x v="0"/>
    <x v="2"/>
    <x v="2"/>
    <x v="9"/>
    <n v="1.929260450160772"/>
  </r>
  <r>
    <x v="1"/>
    <x v="0"/>
    <x v="0"/>
    <x v="3"/>
    <x v="3"/>
    <x v="0"/>
    <n v="0.82595870206489674"/>
  </r>
  <r>
    <x v="1"/>
    <x v="0"/>
    <x v="0"/>
    <x v="3"/>
    <x v="3"/>
    <x v="1"/>
    <n v="0.41297935103244843"/>
  </r>
  <r>
    <x v="1"/>
    <x v="0"/>
    <x v="0"/>
    <x v="3"/>
    <x v="3"/>
    <x v="2"/>
    <n v="0.70796460176991149"/>
  </r>
  <r>
    <x v="1"/>
    <x v="0"/>
    <x v="0"/>
    <x v="3"/>
    <x v="3"/>
    <x v="3"/>
    <n v="33.274336283185839"/>
  </r>
  <r>
    <x v="1"/>
    <x v="0"/>
    <x v="0"/>
    <x v="3"/>
    <x v="3"/>
    <x v="4"/>
    <n v="32.861356932153392"/>
  </r>
  <r>
    <x v="1"/>
    <x v="0"/>
    <x v="0"/>
    <x v="3"/>
    <x v="3"/>
    <x v="5"/>
    <n v="3.5988200589970498"/>
  </r>
  <r>
    <x v="1"/>
    <x v="0"/>
    <x v="0"/>
    <x v="3"/>
    <x v="3"/>
    <x v="6"/>
    <n v="0.64896755162241893"/>
  </r>
  <r>
    <x v="1"/>
    <x v="0"/>
    <x v="0"/>
    <x v="3"/>
    <x v="3"/>
    <x v="7"/>
    <n v="3.1268436578171088"/>
  </r>
  <r>
    <x v="1"/>
    <x v="0"/>
    <x v="0"/>
    <x v="3"/>
    <x v="3"/>
    <x v="8"/>
    <n v="0.94395280235988199"/>
  </r>
  <r>
    <x v="1"/>
    <x v="0"/>
    <x v="0"/>
    <x v="3"/>
    <x v="3"/>
    <x v="9"/>
    <n v="1.179941002949852"/>
  </r>
  <r>
    <x v="1"/>
    <x v="0"/>
    <x v="0"/>
    <x v="4"/>
    <x v="4"/>
    <x v="0"/>
    <n v="0.92307692307692313"/>
  </r>
  <r>
    <x v="1"/>
    <x v="0"/>
    <x v="0"/>
    <x v="4"/>
    <x v="4"/>
    <x v="1"/>
    <n v="0"/>
  </r>
  <r>
    <x v="1"/>
    <x v="0"/>
    <x v="0"/>
    <x v="4"/>
    <x v="4"/>
    <x v="2"/>
    <n v="1.538461538461539"/>
  </r>
  <r>
    <x v="1"/>
    <x v="0"/>
    <x v="0"/>
    <x v="4"/>
    <x v="4"/>
    <x v="3"/>
    <n v="5.5384615384615383"/>
  </r>
  <r>
    <x v="1"/>
    <x v="0"/>
    <x v="0"/>
    <x v="4"/>
    <x v="4"/>
    <x v="4"/>
    <n v="3.384615384615385"/>
  </r>
  <r>
    <x v="1"/>
    <x v="0"/>
    <x v="0"/>
    <x v="4"/>
    <x v="4"/>
    <x v="5"/>
    <n v="0.30769230769230771"/>
  </r>
  <r>
    <x v="1"/>
    <x v="0"/>
    <x v="0"/>
    <x v="4"/>
    <x v="4"/>
    <x v="6"/>
    <n v="0.61538461538461542"/>
  </r>
  <r>
    <x v="1"/>
    <x v="0"/>
    <x v="0"/>
    <x v="4"/>
    <x v="4"/>
    <x v="7"/>
    <n v="68.615384615384613"/>
  </r>
  <r>
    <x v="1"/>
    <x v="0"/>
    <x v="0"/>
    <x v="4"/>
    <x v="4"/>
    <x v="8"/>
    <n v="4"/>
  </r>
  <r>
    <x v="1"/>
    <x v="0"/>
    <x v="0"/>
    <x v="4"/>
    <x v="4"/>
    <x v="9"/>
    <n v="1.2307692307692311"/>
  </r>
  <r>
    <x v="1"/>
    <x v="0"/>
    <x v="0"/>
    <x v="5"/>
    <x v="5"/>
    <x v="0"/>
    <n v="3.0481809242871192"/>
  </r>
  <r>
    <x v="1"/>
    <x v="0"/>
    <x v="0"/>
    <x v="5"/>
    <x v="5"/>
    <x v="1"/>
    <n v="1.7699115044247791"/>
  </r>
  <r>
    <x v="1"/>
    <x v="0"/>
    <x v="0"/>
    <x v="5"/>
    <x v="5"/>
    <x v="2"/>
    <n v="13.17600786627335"/>
  </r>
  <r>
    <x v="1"/>
    <x v="0"/>
    <x v="0"/>
    <x v="5"/>
    <x v="5"/>
    <x v="3"/>
    <n v="9.7345132743362832"/>
  </r>
  <r>
    <x v="1"/>
    <x v="0"/>
    <x v="0"/>
    <x v="5"/>
    <x v="5"/>
    <x v="4"/>
    <n v="6.0963618485742384"/>
  </r>
  <r>
    <x v="1"/>
    <x v="0"/>
    <x v="0"/>
    <x v="5"/>
    <x v="5"/>
    <x v="5"/>
    <n v="4.4247787610619467"/>
  </r>
  <r>
    <x v="1"/>
    <x v="0"/>
    <x v="0"/>
    <x v="5"/>
    <x v="5"/>
    <x v="6"/>
    <n v="27.335299901671579"/>
  </r>
  <r>
    <x v="1"/>
    <x v="0"/>
    <x v="0"/>
    <x v="5"/>
    <x v="5"/>
    <x v="7"/>
    <n v="7.1779744346116026"/>
  </r>
  <r>
    <x v="1"/>
    <x v="0"/>
    <x v="0"/>
    <x v="5"/>
    <x v="5"/>
    <x v="8"/>
    <n v="4.2281219272369706"/>
  </r>
  <r>
    <x v="1"/>
    <x v="0"/>
    <x v="0"/>
    <x v="5"/>
    <x v="5"/>
    <x v="9"/>
    <n v="7.3746312684365778"/>
  </r>
  <r>
    <x v="1"/>
    <x v="0"/>
    <x v="0"/>
    <x v="6"/>
    <x v="6"/>
    <x v="0"/>
    <n v="13.5755258126195"/>
  </r>
  <r>
    <x v="1"/>
    <x v="0"/>
    <x v="0"/>
    <x v="6"/>
    <x v="6"/>
    <x v="1"/>
    <n v="0"/>
  </r>
  <r>
    <x v="1"/>
    <x v="0"/>
    <x v="0"/>
    <x v="6"/>
    <x v="6"/>
    <x v="2"/>
    <n v="13.5755258126195"/>
  </r>
  <r>
    <x v="1"/>
    <x v="0"/>
    <x v="0"/>
    <x v="6"/>
    <x v="6"/>
    <x v="3"/>
    <n v="7.4569789674952203"/>
  </r>
  <r>
    <x v="1"/>
    <x v="0"/>
    <x v="0"/>
    <x v="6"/>
    <x v="6"/>
    <x v="4"/>
    <n v="2.1032504780114718"/>
  </r>
  <r>
    <x v="1"/>
    <x v="0"/>
    <x v="0"/>
    <x v="6"/>
    <x v="6"/>
    <x v="5"/>
    <n v="8.9866156787762907"/>
  </r>
  <r>
    <x v="1"/>
    <x v="0"/>
    <x v="0"/>
    <x v="6"/>
    <x v="6"/>
    <x v="6"/>
    <n v="13.0019120458891"/>
  </r>
  <r>
    <x v="1"/>
    <x v="0"/>
    <x v="0"/>
    <x v="6"/>
    <x v="6"/>
    <x v="7"/>
    <n v="4.5889101338432123"/>
  </r>
  <r>
    <x v="1"/>
    <x v="0"/>
    <x v="0"/>
    <x v="6"/>
    <x v="6"/>
    <x v="8"/>
    <n v="3.2504780114722762"/>
  </r>
  <r>
    <x v="1"/>
    <x v="0"/>
    <x v="0"/>
    <x v="6"/>
    <x v="6"/>
    <x v="9"/>
    <n v="10.133843212237091"/>
  </r>
  <r>
    <x v="1"/>
    <x v="0"/>
    <x v="0"/>
    <x v="7"/>
    <x v="7"/>
    <x v="0"/>
    <n v="14.0625"/>
  </r>
  <r>
    <x v="1"/>
    <x v="0"/>
    <x v="0"/>
    <x v="7"/>
    <x v="7"/>
    <x v="1"/>
    <n v="0"/>
  </r>
  <r>
    <x v="1"/>
    <x v="0"/>
    <x v="0"/>
    <x v="7"/>
    <x v="7"/>
    <x v="2"/>
    <n v="11.71875"/>
  </r>
  <r>
    <x v="1"/>
    <x v="0"/>
    <x v="0"/>
    <x v="7"/>
    <x v="7"/>
    <x v="3"/>
    <n v="0.78125"/>
  </r>
  <r>
    <x v="1"/>
    <x v="0"/>
    <x v="0"/>
    <x v="7"/>
    <x v="7"/>
    <x v="4"/>
    <n v="0.78125"/>
  </r>
  <r>
    <x v="1"/>
    <x v="0"/>
    <x v="0"/>
    <x v="7"/>
    <x v="7"/>
    <x v="5"/>
    <n v="1.5625"/>
  </r>
  <r>
    <x v="1"/>
    <x v="0"/>
    <x v="0"/>
    <x v="7"/>
    <x v="7"/>
    <x v="6"/>
    <n v="16.40625"/>
  </r>
  <r>
    <x v="1"/>
    <x v="0"/>
    <x v="0"/>
    <x v="7"/>
    <x v="7"/>
    <x v="7"/>
    <n v="10.15625"/>
  </r>
  <r>
    <x v="1"/>
    <x v="0"/>
    <x v="0"/>
    <x v="7"/>
    <x v="7"/>
    <x v="8"/>
    <n v="19.53125"/>
  </r>
  <r>
    <x v="1"/>
    <x v="0"/>
    <x v="0"/>
    <x v="7"/>
    <x v="7"/>
    <x v="9"/>
    <n v="16.40625"/>
  </r>
  <r>
    <x v="1"/>
    <x v="0"/>
    <x v="1"/>
    <x v="8"/>
    <x v="8"/>
    <x v="0"/>
    <n v="2.9382957884427028"/>
  </r>
  <r>
    <x v="1"/>
    <x v="0"/>
    <x v="1"/>
    <x v="8"/>
    <x v="8"/>
    <x v="1"/>
    <n v="0"/>
  </r>
  <r>
    <x v="1"/>
    <x v="0"/>
    <x v="1"/>
    <x v="8"/>
    <x v="8"/>
    <x v="2"/>
    <n v="13.809990205680711"/>
  </r>
  <r>
    <x v="1"/>
    <x v="0"/>
    <x v="1"/>
    <x v="8"/>
    <x v="8"/>
    <x v="3"/>
    <n v="9.2066601371204708"/>
  </r>
  <r>
    <x v="1"/>
    <x v="0"/>
    <x v="1"/>
    <x v="8"/>
    <x v="8"/>
    <x v="4"/>
    <n v="6.5621939275220376"/>
  </r>
  <r>
    <x v="1"/>
    <x v="0"/>
    <x v="1"/>
    <x v="8"/>
    <x v="8"/>
    <x v="5"/>
    <n v="7.5416258570029386"/>
  </r>
  <r>
    <x v="1"/>
    <x v="0"/>
    <x v="1"/>
    <x v="8"/>
    <x v="8"/>
    <x v="6"/>
    <n v="4.6033300685602354"/>
  </r>
  <r>
    <x v="1"/>
    <x v="0"/>
    <x v="1"/>
    <x v="8"/>
    <x v="8"/>
    <x v="7"/>
    <n v="11.8511263467189"/>
  </r>
  <r>
    <x v="1"/>
    <x v="0"/>
    <x v="1"/>
    <x v="8"/>
    <x v="8"/>
    <x v="8"/>
    <n v="22.52693437806073"/>
  </r>
  <r>
    <x v="1"/>
    <x v="0"/>
    <x v="1"/>
    <x v="8"/>
    <x v="8"/>
    <x v="9"/>
    <n v="9.1087169441723805"/>
  </r>
  <r>
    <x v="1"/>
    <x v="0"/>
    <x v="1"/>
    <x v="9"/>
    <x v="9"/>
    <x v="0"/>
    <n v="3.9755351681957189"/>
  </r>
  <r>
    <x v="1"/>
    <x v="0"/>
    <x v="1"/>
    <x v="9"/>
    <x v="9"/>
    <x v="1"/>
    <n v="0.6116207951070336"/>
  </r>
  <r>
    <x v="1"/>
    <x v="0"/>
    <x v="1"/>
    <x v="9"/>
    <x v="9"/>
    <x v="2"/>
    <n v="7.0336391437308867"/>
  </r>
  <r>
    <x v="1"/>
    <x v="0"/>
    <x v="1"/>
    <x v="9"/>
    <x v="9"/>
    <x v="3"/>
    <n v="7.0336391437308867"/>
  </r>
  <r>
    <x v="1"/>
    <x v="0"/>
    <x v="1"/>
    <x v="9"/>
    <x v="9"/>
    <x v="4"/>
    <n v="0.91743119266055051"/>
  </r>
  <r>
    <x v="1"/>
    <x v="0"/>
    <x v="1"/>
    <x v="9"/>
    <x v="9"/>
    <x v="5"/>
    <n v="6.7278287461773694"/>
  </r>
  <r>
    <x v="1"/>
    <x v="0"/>
    <x v="1"/>
    <x v="9"/>
    <x v="9"/>
    <x v="6"/>
    <n v="8.5626911314984699"/>
  </r>
  <r>
    <x v="1"/>
    <x v="0"/>
    <x v="1"/>
    <x v="9"/>
    <x v="9"/>
    <x v="7"/>
    <n v="11.92660550458716"/>
  </r>
  <r>
    <x v="1"/>
    <x v="0"/>
    <x v="1"/>
    <x v="9"/>
    <x v="9"/>
    <x v="8"/>
    <n v="27.217125382262999"/>
  </r>
  <r>
    <x v="1"/>
    <x v="0"/>
    <x v="1"/>
    <x v="9"/>
    <x v="9"/>
    <x v="9"/>
    <n v="12.844036697247709"/>
  </r>
  <r>
    <x v="1"/>
    <x v="0"/>
    <x v="2"/>
    <x v="10"/>
    <x v="10"/>
    <x v="0"/>
    <n v="7.1186440677966107"/>
  </r>
  <r>
    <x v="1"/>
    <x v="0"/>
    <x v="2"/>
    <x v="10"/>
    <x v="10"/>
    <x v="1"/>
    <n v="0"/>
  </r>
  <r>
    <x v="1"/>
    <x v="0"/>
    <x v="2"/>
    <x v="10"/>
    <x v="10"/>
    <x v="2"/>
    <n v="10.16949152542373"/>
  </r>
  <r>
    <x v="1"/>
    <x v="0"/>
    <x v="2"/>
    <x v="10"/>
    <x v="10"/>
    <x v="3"/>
    <n v="0"/>
  </r>
  <r>
    <x v="1"/>
    <x v="0"/>
    <x v="2"/>
    <x v="10"/>
    <x v="10"/>
    <x v="4"/>
    <n v="0.67796610169491522"/>
  </r>
  <r>
    <x v="1"/>
    <x v="0"/>
    <x v="2"/>
    <x v="10"/>
    <x v="10"/>
    <x v="5"/>
    <n v="4.0677966101694913"/>
  </r>
  <r>
    <x v="1"/>
    <x v="0"/>
    <x v="2"/>
    <x v="10"/>
    <x v="10"/>
    <x v="6"/>
    <n v="37.627118644067799"/>
  </r>
  <r>
    <x v="1"/>
    <x v="0"/>
    <x v="2"/>
    <x v="10"/>
    <x v="10"/>
    <x v="7"/>
    <n v="6.7796610169491522"/>
  </r>
  <r>
    <x v="1"/>
    <x v="0"/>
    <x v="2"/>
    <x v="10"/>
    <x v="10"/>
    <x v="8"/>
    <n v="16.271186440677969"/>
  </r>
  <r>
    <x v="1"/>
    <x v="0"/>
    <x v="2"/>
    <x v="10"/>
    <x v="10"/>
    <x v="9"/>
    <n v="6.1016949152542379"/>
  </r>
  <r>
    <x v="1"/>
    <x v="0"/>
    <x v="3"/>
    <x v="11"/>
    <x v="11"/>
    <x v="0"/>
    <n v="6.395348837209303"/>
  </r>
  <r>
    <x v="1"/>
    <x v="0"/>
    <x v="3"/>
    <x v="11"/>
    <x v="11"/>
    <x v="1"/>
    <n v="0.29069767441860472"/>
  </r>
  <r>
    <x v="1"/>
    <x v="0"/>
    <x v="3"/>
    <x v="11"/>
    <x v="11"/>
    <x v="2"/>
    <n v="10.46511627906977"/>
  </r>
  <r>
    <x v="1"/>
    <x v="0"/>
    <x v="3"/>
    <x v="11"/>
    <x v="11"/>
    <x v="3"/>
    <n v="3.7790697674418601"/>
  </r>
  <r>
    <x v="1"/>
    <x v="0"/>
    <x v="3"/>
    <x v="11"/>
    <x v="11"/>
    <x v="4"/>
    <n v="0.87209302325581395"/>
  </r>
  <r>
    <x v="1"/>
    <x v="0"/>
    <x v="3"/>
    <x v="11"/>
    <x v="11"/>
    <x v="5"/>
    <n v="14.244186046511629"/>
  </r>
  <r>
    <x v="1"/>
    <x v="0"/>
    <x v="3"/>
    <x v="11"/>
    <x v="11"/>
    <x v="6"/>
    <n v="3.4883720930232558"/>
  </r>
  <r>
    <x v="1"/>
    <x v="0"/>
    <x v="3"/>
    <x v="11"/>
    <x v="11"/>
    <x v="7"/>
    <n v="14.244186046511629"/>
  </r>
  <r>
    <x v="1"/>
    <x v="0"/>
    <x v="3"/>
    <x v="11"/>
    <x v="11"/>
    <x v="8"/>
    <n v="27.325581395348831"/>
  </r>
  <r>
    <x v="1"/>
    <x v="0"/>
    <x v="3"/>
    <x v="11"/>
    <x v="11"/>
    <x v="9"/>
    <n v="7.2674418604651168"/>
  </r>
  <r>
    <x v="1"/>
    <x v="0"/>
    <x v="4"/>
    <x v="12"/>
    <x v="12"/>
    <x v="0"/>
    <n v="0.74626865671641784"/>
  </r>
  <r>
    <x v="1"/>
    <x v="0"/>
    <x v="4"/>
    <x v="12"/>
    <x v="12"/>
    <x v="1"/>
    <n v="0"/>
  </r>
  <r>
    <x v="1"/>
    <x v="0"/>
    <x v="4"/>
    <x v="12"/>
    <x v="12"/>
    <x v="2"/>
    <n v="0"/>
  </r>
  <r>
    <x v="1"/>
    <x v="0"/>
    <x v="4"/>
    <x v="12"/>
    <x v="12"/>
    <x v="3"/>
    <n v="14.92537313432836"/>
  </r>
  <r>
    <x v="1"/>
    <x v="0"/>
    <x v="4"/>
    <x v="12"/>
    <x v="12"/>
    <x v="4"/>
    <n v="51.492537313432841"/>
  </r>
  <r>
    <x v="1"/>
    <x v="0"/>
    <x v="4"/>
    <x v="12"/>
    <x v="12"/>
    <x v="5"/>
    <n v="0"/>
  </r>
  <r>
    <x v="1"/>
    <x v="0"/>
    <x v="4"/>
    <x v="12"/>
    <x v="12"/>
    <x v="6"/>
    <n v="0.74626865671641784"/>
  </r>
  <r>
    <x v="1"/>
    <x v="0"/>
    <x v="4"/>
    <x v="12"/>
    <x v="12"/>
    <x v="7"/>
    <n v="0"/>
  </r>
  <r>
    <x v="1"/>
    <x v="0"/>
    <x v="4"/>
    <x v="12"/>
    <x v="12"/>
    <x v="8"/>
    <n v="0"/>
  </r>
  <r>
    <x v="1"/>
    <x v="0"/>
    <x v="4"/>
    <x v="12"/>
    <x v="12"/>
    <x v="9"/>
    <n v="0"/>
  </r>
  <r>
    <x v="1"/>
    <x v="0"/>
    <x v="5"/>
    <x v="13"/>
    <x v="13"/>
    <x v="0"/>
    <n v="4.8275862068965516"/>
  </r>
  <r>
    <x v="1"/>
    <x v="0"/>
    <x v="5"/>
    <x v="13"/>
    <x v="13"/>
    <x v="1"/>
    <n v="0"/>
  </r>
  <r>
    <x v="1"/>
    <x v="0"/>
    <x v="5"/>
    <x v="13"/>
    <x v="13"/>
    <x v="2"/>
    <n v="15.68965517241379"/>
  </r>
  <r>
    <x v="1"/>
    <x v="0"/>
    <x v="5"/>
    <x v="13"/>
    <x v="13"/>
    <x v="3"/>
    <n v="8.9655172413793096"/>
  </r>
  <r>
    <x v="1"/>
    <x v="0"/>
    <x v="5"/>
    <x v="13"/>
    <x v="13"/>
    <x v="4"/>
    <n v="13.620689655172409"/>
  </r>
  <r>
    <x v="1"/>
    <x v="0"/>
    <x v="5"/>
    <x v="13"/>
    <x v="13"/>
    <x v="5"/>
    <n v="10.17241379310345"/>
  </r>
  <r>
    <x v="1"/>
    <x v="0"/>
    <x v="5"/>
    <x v="13"/>
    <x v="13"/>
    <x v="6"/>
    <n v="2.241379310344827"/>
  </r>
  <r>
    <x v="1"/>
    <x v="0"/>
    <x v="5"/>
    <x v="13"/>
    <x v="13"/>
    <x v="7"/>
    <n v="12.758620689655171"/>
  </r>
  <r>
    <x v="1"/>
    <x v="0"/>
    <x v="5"/>
    <x v="13"/>
    <x v="13"/>
    <x v="8"/>
    <n v="11.55172413793103"/>
  </r>
  <r>
    <x v="1"/>
    <x v="0"/>
    <x v="5"/>
    <x v="13"/>
    <x v="13"/>
    <x v="9"/>
    <n v="9.3103448275862082"/>
  </r>
  <r>
    <x v="1"/>
    <x v="0"/>
    <x v="5"/>
    <x v="14"/>
    <x v="14"/>
    <x v="0"/>
    <n v="8.3140877598152425"/>
  </r>
  <r>
    <x v="1"/>
    <x v="0"/>
    <x v="5"/>
    <x v="14"/>
    <x v="14"/>
    <x v="1"/>
    <n v="0"/>
  </r>
  <r>
    <x v="1"/>
    <x v="0"/>
    <x v="5"/>
    <x v="14"/>
    <x v="14"/>
    <x v="2"/>
    <n v="10.62355658198614"/>
  </r>
  <r>
    <x v="1"/>
    <x v="0"/>
    <x v="5"/>
    <x v="14"/>
    <x v="14"/>
    <x v="3"/>
    <n v="4.1570438799076213"/>
  </r>
  <r>
    <x v="1"/>
    <x v="0"/>
    <x v="5"/>
    <x v="14"/>
    <x v="14"/>
    <x v="4"/>
    <n v="0"/>
  </r>
  <r>
    <x v="1"/>
    <x v="0"/>
    <x v="5"/>
    <x v="14"/>
    <x v="14"/>
    <x v="5"/>
    <n v="3.2332563510392611"/>
  </r>
  <r>
    <x v="1"/>
    <x v="0"/>
    <x v="5"/>
    <x v="14"/>
    <x v="14"/>
    <x v="6"/>
    <n v="12.933025404157039"/>
  </r>
  <r>
    <x v="1"/>
    <x v="0"/>
    <x v="5"/>
    <x v="14"/>
    <x v="14"/>
    <x v="7"/>
    <n v="22.63279445727483"/>
  </r>
  <r>
    <x v="1"/>
    <x v="0"/>
    <x v="5"/>
    <x v="14"/>
    <x v="14"/>
    <x v="8"/>
    <n v="8.7759815242494223"/>
  </r>
  <r>
    <x v="1"/>
    <x v="0"/>
    <x v="5"/>
    <x v="14"/>
    <x v="14"/>
    <x v="9"/>
    <n v="9.9307159353348737"/>
  </r>
  <r>
    <x v="1"/>
    <x v="1"/>
    <x v="6"/>
    <x v="15"/>
    <x v="15"/>
    <x v="0"/>
    <n v="10.8433734939759"/>
  </r>
  <r>
    <x v="1"/>
    <x v="1"/>
    <x v="6"/>
    <x v="15"/>
    <x v="15"/>
    <x v="1"/>
    <n v="2.4096385542168681"/>
  </r>
  <r>
    <x v="1"/>
    <x v="1"/>
    <x v="6"/>
    <x v="15"/>
    <x v="15"/>
    <x v="2"/>
    <n v="12.04819277108434"/>
  </r>
  <r>
    <x v="1"/>
    <x v="1"/>
    <x v="6"/>
    <x v="15"/>
    <x v="15"/>
    <x v="3"/>
    <n v="9.6385542168674707"/>
  </r>
  <r>
    <x v="1"/>
    <x v="1"/>
    <x v="6"/>
    <x v="15"/>
    <x v="15"/>
    <x v="4"/>
    <n v="0"/>
  </r>
  <r>
    <x v="1"/>
    <x v="1"/>
    <x v="6"/>
    <x v="15"/>
    <x v="15"/>
    <x v="5"/>
    <n v="1.80722891566265"/>
  </r>
  <r>
    <x v="1"/>
    <x v="1"/>
    <x v="6"/>
    <x v="15"/>
    <x v="15"/>
    <x v="6"/>
    <n v="12.04819277108434"/>
  </r>
  <r>
    <x v="1"/>
    <x v="1"/>
    <x v="6"/>
    <x v="15"/>
    <x v="15"/>
    <x v="7"/>
    <n v="6.6265060240963862"/>
  </r>
  <r>
    <x v="1"/>
    <x v="1"/>
    <x v="6"/>
    <x v="15"/>
    <x v="15"/>
    <x v="8"/>
    <n v="8.4337349397590362"/>
  </r>
  <r>
    <x v="1"/>
    <x v="1"/>
    <x v="6"/>
    <x v="15"/>
    <x v="15"/>
    <x v="9"/>
    <n v="6.024096385542169"/>
  </r>
  <r>
    <x v="1"/>
    <x v="1"/>
    <x v="7"/>
    <x v="16"/>
    <x v="16"/>
    <x v="0"/>
    <n v="14.285714285714279"/>
  </r>
  <r>
    <x v="1"/>
    <x v="1"/>
    <x v="7"/>
    <x v="16"/>
    <x v="16"/>
    <x v="1"/>
    <n v="0"/>
  </r>
  <r>
    <x v="1"/>
    <x v="1"/>
    <x v="7"/>
    <x v="16"/>
    <x v="16"/>
    <x v="2"/>
    <n v="14.285714285714279"/>
  </r>
  <r>
    <x v="1"/>
    <x v="1"/>
    <x v="7"/>
    <x v="16"/>
    <x v="16"/>
    <x v="3"/>
    <n v="7.1428571428571423"/>
  </r>
  <r>
    <x v="1"/>
    <x v="1"/>
    <x v="7"/>
    <x v="16"/>
    <x v="16"/>
    <x v="4"/>
    <n v="0"/>
  </r>
  <r>
    <x v="1"/>
    <x v="1"/>
    <x v="7"/>
    <x v="16"/>
    <x v="16"/>
    <x v="5"/>
    <n v="0"/>
  </r>
  <r>
    <x v="1"/>
    <x v="1"/>
    <x v="7"/>
    <x v="16"/>
    <x v="16"/>
    <x v="6"/>
    <n v="7.1428571428571423"/>
  </r>
  <r>
    <x v="1"/>
    <x v="1"/>
    <x v="7"/>
    <x v="16"/>
    <x v="16"/>
    <x v="7"/>
    <n v="21.428571428571431"/>
  </r>
  <r>
    <x v="1"/>
    <x v="1"/>
    <x v="7"/>
    <x v="16"/>
    <x v="16"/>
    <x v="8"/>
    <n v="7.1428571428571423"/>
  </r>
  <r>
    <x v="1"/>
    <x v="1"/>
    <x v="7"/>
    <x v="16"/>
    <x v="16"/>
    <x v="9"/>
    <n v="0"/>
  </r>
  <r>
    <x v="1"/>
    <x v="1"/>
    <x v="7"/>
    <x v="17"/>
    <x v="17"/>
    <x v="0"/>
    <n v="10"/>
  </r>
  <r>
    <x v="1"/>
    <x v="1"/>
    <x v="7"/>
    <x v="17"/>
    <x v="17"/>
    <x v="1"/>
    <n v="0"/>
  </r>
  <r>
    <x v="1"/>
    <x v="1"/>
    <x v="7"/>
    <x v="17"/>
    <x v="17"/>
    <x v="2"/>
    <n v="16.666666666666661"/>
  </r>
  <r>
    <x v="1"/>
    <x v="1"/>
    <x v="7"/>
    <x v="17"/>
    <x v="17"/>
    <x v="3"/>
    <n v="6.666666666666667"/>
  </r>
  <r>
    <x v="1"/>
    <x v="1"/>
    <x v="7"/>
    <x v="17"/>
    <x v="17"/>
    <x v="4"/>
    <n v="0"/>
  </r>
  <r>
    <x v="1"/>
    <x v="1"/>
    <x v="7"/>
    <x v="17"/>
    <x v="17"/>
    <x v="5"/>
    <n v="0"/>
  </r>
  <r>
    <x v="1"/>
    <x v="1"/>
    <x v="7"/>
    <x v="17"/>
    <x v="17"/>
    <x v="6"/>
    <n v="18.333333333333329"/>
  </r>
  <r>
    <x v="1"/>
    <x v="1"/>
    <x v="7"/>
    <x v="17"/>
    <x v="17"/>
    <x v="7"/>
    <n v="11.66666666666667"/>
  </r>
  <r>
    <x v="1"/>
    <x v="1"/>
    <x v="7"/>
    <x v="17"/>
    <x v="17"/>
    <x v="8"/>
    <n v="0"/>
  </r>
  <r>
    <x v="1"/>
    <x v="1"/>
    <x v="7"/>
    <x v="17"/>
    <x v="17"/>
    <x v="9"/>
    <n v="0"/>
  </r>
  <r>
    <x v="1"/>
    <x v="2"/>
    <x v="8"/>
    <x v="18"/>
    <x v="18"/>
    <x v="0"/>
    <n v="4.0816326530612246"/>
  </r>
  <r>
    <x v="1"/>
    <x v="2"/>
    <x v="8"/>
    <x v="18"/>
    <x v="18"/>
    <x v="1"/>
    <n v="0"/>
  </r>
  <r>
    <x v="1"/>
    <x v="2"/>
    <x v="8"/>
    <x v="18"/>
    <x v="18"/>
    <x v="2"/>
    <n v="0"/>
  </r>
  <r>
    <x v="1"/>
    <x v="2"/>
    <x v="8"/>
    <x v="18"/>
    <x v="18"/>
    <x v="3"/>
    <n v="0"/>
  </r>
  <r>
    <x v="1"/>
    <x v="2"/>
    <x v="8"/>
    <x v="18"/>
    <x v="18"/>
    <x v="4"/>
    <n v="4.0816326530612246"/>
  </r>
  <r>
    <x v="1"/>
    <x v="2"/>
    <x v="8"/>
    <x v="18"/>
    <x v="18"/>
    <x v="5"/>
    <n v="4.0816326530612246"/>
  </r>
  <r>
    <x v="1"/>
    <x v="2"/>
    <x v="8"/>
    <x v="18"/>
    <x v="18"/>
    <x v="6"/>
    <n v="0"/>
  </r>
  <r>
    <x v="1"/>
    <x v="2"/>
    <x v="8"/>
    <x v="18"/>
    <x v="18"/>
    <x v="7"/>
    <n v="2.0408163265306118"/>
  </r>
  <r>
    <x v="1"/>
    <x v="2"/>
    <x v="8"/>
    <x v="18"/>
    <x v="18"/>
    <x v="8"/>
    <n v="6.1224489795918364"/>
  </r>
  <r>
    <x v="1"/>
    <x v="2"/>
    <x v="8"/>
    <x v="18"/>
    <x v="18"/>
    <x v="9"/>
    <n v="0"/>
  </r>
  <r>
    <x v="1"/>
    <x v="2"/>
    <x v="9"/>
    <x v="19"/>
    <x v="19"/>
    <x v="0"/>
    <n v="15.339762278537791"/>
  </r>
  <r>
    <x v="1"/>
    <x v="2"/>
    <x v="9"/>
    <x v="19"/>
    <x v="19"/>
    <x v="1"/>
    <n v="1.52500560663826"/>
  </r>
  <r>
    <x v="1"/>
    <x v="2"/>
    <x v="9"/>
    <x v="19"/>
    <x v="19"/>
    <x v="2"/>
    <n v="9.1500336398295588"/>
  </r>
  <r>
    <x v="1"/>
    <x v="2"/>
    <x v="9"/>
    <x v="19"/>
    <x v="19"/>
    <x v="3"/>
    <n v="21.103386409508861"/>
  </r>
  <r>
    <x v="1"/>
    <x v="2"/>
    <x v="9"/>
    <x v="19"/>
    <x v="19"/>
    <x v="4"/>
    <n v="7.8492935635792778"/>
  </r>
  <r>
    <x v="1"/>
    <x v="2"/>
    <x v="9"/>
    <x v="19"/>
    <x v="19"/>
    <x v="5"/>
    <n v="1.816550796142633"/>
  </r>
  <r>
    <x v="1"/>
    <x v="2"/>
    <x v="9"/>
    <x v="19"/>
    <x v="19"/>
    <x v="6"/>
    <n v="10.8320251177394"/>
  </r>
  <r>
    <x v="1"/>
    <x v="2"/>
    <x v="9"/>
    <x v="19"/>
    <x v="19"/>
    <x v="7"/>
    <n v="9.8228302309934961"/>
  </r>
  <r>
    <x v="1"/>
    <x v="2"/>
    <x v="9"/>
    <x v="19"/>
    <x v="19"/>
    <x v="8"/>
    <n v="3.7900874635568509"/>
  </r>
  <r>
    <x v="1"/>
    <x v="2"/>
    <x v="9"/>
    <x v="19"/>
    <x v="19"/>
    <x v="9"/>
    <n v="4.1713388652164163"/>
  </r>
  <r>
    <x v="1"/>
    <x v="2"/>
    <x v="10"/>
    <x v="20"/>
    <x v="20"/>
    <x v="0"/>
    <n v="1.5503875968992249"/>
  </r>
  <r>
    <x v="1"/>
    <x v="2"/>
    <x v="10"/>
    <x v="20"/>
    <x v="20"/>
    <x v="1"/>
    <n v="0"/>
  </r>
  <r>
    <x v="1"/>
    <x v="2"/>
    <x v="10"/>
    <x v="20"/>
    <x v="20"/>
    <x v="2"/>
    <n v="0"/>
  </r>
  <r>
    <x v="1"/>
    <x v="2"/>
    <x v="10"/>
    <x v="20"/>
    <x v="20"/>
    <x v="3"/>
    <n v="13.178294573643409"/>
  </r>
  <r>
    <x v="1"/>
    <x v="2"/>
    <x v="10"/>
    <x v="20"/>
    <x v="20"/>
    <x v="4"/>
    <n v="51.162790697674417"/>
  </r>
  <r>
    <x v="1"/>
    <x v="2"/>
    <x v="10"/>
    <x v="20"/>
    <x v="20"/>
    <x v="5"/>
    <n v="13.95348837209302"/>
  </r>
  <r>
    <x v="1"/>
    <x v="2"/>
    <x v="10"/>
    <x v="20"/>
    <x v="20"/>
    <x v="6"/>
    <n v="0"/>
  </r>
  <r>
    <x v="1"/>
    <x v="2"/>
    <x v="10"/>
    <x v="20"/>
    <x v="20"/>
    <x v="7"/>
    <n v="0"/>
  </r>
  <r>
    <x v="1"/>
    <x v="2"/>
    <x v="10"/>
    <x v="20"/>
    <x v="20"/>
    <x v="8"/>
    <n v="0"/>
  </r>
  <r>
    <x v="1"/>
    <x v="2"/>
    <x v="10"/>
    <x v="20"/>
    <x v="20"/>
    <x v="9"/>
    <n v="0.77519379844961245"/>
  </r>
  <r>
    <x v="1"/>
    <x v="2"/>
    <x v="11"/>
    <x v="21"/>
    <x v="21"/>
    <x v="0"/>
    <n v="0"/>
  </r>
  <r>
    <x v="1"/>
    <x v="2"/>
    <x v="11"/>
    <x v="21"/>
    <x v="21"/>
    <x v="1"/>
    <n v="0"/>
  </r>
  <r>
    <x v="1"/>
    <x v="2"/>
    <x v="11"/>
    <x v="21"/>
    <x v="21"/>
    <x v="2"/>
    <n v="16.666666666666661"/>
  </r>
  <r>
    <x v="1"/>
    <x v="2"/>
    <x v="11"/>
    <x v="21"/>
    <x v="21"/>
    <x v="3"/>
    <n v="4.1666666666666661"/>
  </r>
  <r>
    <x v="1"/>
    <x v="2"/>
    <x v="11"/>
    <x v="21"/>
    <x v="21"/>
    <x v="4"/>
    <n v="20.833333333333339"/>
  </r>
  <r>
    <x v="1"/>
    <x v="2"/>
    <x v="11"/>
    <x v="21"/>
    <x v="21"/>
    <x v="5"/>
    <n v="4.1666666666666661"/>
  </r>
  <r>
    <x v="1"/>
    <x v="2"/>
    <x v="11"/>
    <x v="21"/>
    <x v="21"/>
    <x v="6"/>
    <n v="16.666666666666661"/>
  </r>
  <r>
    <x v="1"/>
    <x v="2"/>
    <x v="11"/>
    <x v="21"/>
    <x v="21"/>
    <x v="7"/>
    <n v="4.1666666666666661"/>
  </r>
  <r>
    <x v="1"/>
    <x v="2"/>
    <x v="11"/>
    <x v="21"/>
    <x v="21"/>
    <x v="8"/>
    <n v="8.3333333333333321"/>
  </r>
  <r>
    <x v="1"/>
    <x v="2"/>
    <x v="11"/>
    <x v="21"/>
    <x v="21"/>
    <x v="9"/>
    <n v="8.3333333333333321"/>
  </r>
  <r>
    <x v="1"/>
    <x v="2"/>
    <x v="11"/>
    <x v="22"/>
    <x v="22"/>
    <x v="0"/>
    <n v="5.9405940594059414"/>
  </r>
  <r>
    <x v="1"/>
    <x v="2"/>
    <x v="11"/>
    <x v="22"/>
    <x v="22"/>
    <x v="1"/>
    <n v="0"/>
  </r>
  <r>
    <x v="1"/>
    <x v="2"/>
    <x v="11"/>
    <x v="22"/>
    <x v="22"/>
    <x v="2"/>
    <n v="5.9405940594059414"/>
  </r>
  <r>
    <x v="1"/>
    <x v="2"/>
    <x v="11"/>
    <x v="22"/>
    <x v="22"/>
    <x v="3"/>
    <n v="4.9504950495049496"/>
  </r>
  <r>
    <x v="1"/>
    <x v="2"/>
    <x v="11"/>
    <x v="22"/>
    <x v="22"/>
    <x v="4"/>
    <n v="14.35643564356435"/>
  </r>
  <r>
    <x v="1"/>
    <x v="2"/>
    <x v="11"/>
    <x v="22"/>
    <x v="22"/>
    <x v="5"/>
    <n v="0.99009900990099009"/>
  </r>
  <r>
    <x v="1"/>
    <x v="2"/>
    <x v="11"/>
    <x v="22"/>
    <x v="22"/>
    <x v="6"/>
    <n v="12.37623762376238"/>
  </r>
  <r>
    <x v="1"/>
    <x v="2"/>
    <x v="11"/>
    <x v="22"/>
    <x v="22"/>
    <x v="7"/>
    <n v="14.85148514851485"/>
  </r>
  <r>
    <x v="1"/>
    <x v="2"/>
    <x v="11"/>
    <x v="22"/>
    <x v="22"/>
    <x v="8"/>
    <n v="4.455445544554455"/>
  </r>
  <r>
    <x v="1"/>
    <x v="2"/>
    <x v="11"/>
    <x v="22"/>
    <x v="22"/>
    <x v="9"/>
    <n v="1.98019801980198"/>
  </r>
  <r>
    <x v="1"/>
    <x v="2"/>
    <x v="11"/>
    <x v="23"/>
    <x v="23"/>
    <x v="0"/>
    <n v="4.1666666666666661"/>
  </r>
  <r>
    <x v="1"/>
    <x v="2"/>
    <x v="11"/>
    <x v="23"/>
    <x v="23"/>
    <x v="1"/>
    <n v="1.041666666666667"/>
  </r>
  <r>
    <x v="1"/>
    <x v="2"/>
    <x v="11"/>
    <x v="23"/>
    <x v="23"/>
    <x v="2"/>
    <n v="5.2083333333333339"/>
  </r>
  <r>
    <x v="1"/>
    <x v="2"/>
    <x v="11"/>
    <x v="23"/>
    <x v="23"/>
    <x v="3"/>
    <n v="13.54166666666667"/>
  </r>
  <r>
    <x v="1"/>
    <x v="2"/>
    <x v="11"/>
    <x v="23"/>
    <x v="23"/>
    <x v="4"/>
    <n v="9.375"/>
  </r>
  <r>
    <x v="1"/>
    <x v="2"/>
    <x v="11"/>
    <x v="23"/>
    <x v="23"/>
    <x v="5"/>
    <n v="0"/>
  </r>
  <r>
    <x v="1"/>
    <x v="2"/>
    <x v="11"/>
    <x v="23"/>
    <x v="23"/>
    <x v="6"/>
    <n v="8.3333333333333321"/>
  </r>
  <r>
    <x v="1"/>
    <x v="2"/>
    <x v="11"/>
    <x v="23"/>
    <x v="23"/>
    <x v="7"/>
    <n v="14.58333333333333"/>
  </r>
  <r>
    <x v="1"/>
    <x v="2"/>
    <x v="11"/>
    <x v="23"/>
    <x v="23"/>
    <x v="8"/>
    <n v="5.2083333333333339"/>
  </r>
  <r>
    <x v="1"/>
    <x v="2"/>
    <x v="11"/>
    <x v="23"/>
    <x v="23"/>
    <x v="9"/>
    <n v="2.083333333333333"/>
  </r>
  <r>
    <x v="1"/>
    <x v="2"/>
    <x v="11"/>
    <x v="24"/>
    <x v="24"/>
    <x v="0"/>
    <n v="9.0909090909090917"/>
  </r>
  <r>
    <x v="1"/>
    <x v="2"/>
    <x v="11"/>
    <x v="24"/>
    <x v="24"/>
    <x v="1"/>
    <n v="0"/>
  </r>
  <r>
    <x v="1"/>
    <x v="2"/>
    <x v="11"/>
    <x v="24"/>
    <x v="24"/>
    <x v="2"/>
    <n v="7.5757575757575761"/>
  </r>
  <r>
    <x v="1"/>
    <x v="2"/>
    <x v="11"/>
    <x v="24"/>
    <x v="24"/>
    <x v="3"/>
    <n v="10.606060606060611"/>
  </r>
  <r>
    <x v="1"/>
    <x v="2"/>
    <x v="11"/>
    <x v="24"/>
    <x v="24"/>
    <x v="4"/>
    <n v="7.5757575757575761"/>
  </r>
  <r>
    <x v="1"/>
    <x v="2"/>
    <x v="11"/>
    <x v="24"/>
    <x v="24"/>
    <x v="5"/>
    <n v="0"/>
  </r>
  <r>
    <x v="1"/>
    <x v="2"/>
    <x v="11"/>
    <x v="24"/>
    <x v="24"/>
    <x v="6"/>
    <n v="6.0606060606060614"/>
  </r>
  <r>
    <x v="1"/>
    <x v="2"/>
    <x v="11"/>
    <x v="24"/>
    <x v="24"/>
    <x v="7"/>
    <n v="6.0606060606060614"/>
  </r>
  <r>
    <x v="1"/>
    <x v="2"/>
    <x v="11"/>
    <x v="24"/>
    <x v="24"/>
    <x v="8"/>
    <n v="1.5151515151515149"/>
  </r>
  <r>
    <x v="1"/>
    <x v="2"/>
    <x v="11"/>
    <x v="24"/>
    <x v="24"/>
    <x v="9"/>
    <n v="4.5454545454545459"/>
  </r>
  <r>
    <x v="1"/>
    <x v="2"/>
    <x v="11"/>
    <x v="25"/>
    <x v="25"/>
    <x v="0"/>
    <n v="15.178571428571431"/>
  </r>
  <r>
    <x v="1"/>
    <x v="2"/>
    <x v="11"/>
    <x v="25"/>
    <x v="25"/>
    <x v="1"/>
    <n v="0"/>
  </r>
  <r>
    <x v="1"/>
    <x v="2"/>
    <x v="11"/>
    <x v="25"/>
    <x v="25"/>
    <x v="2"/>
    <n v="1.785714285714286"/>
  </r>
  <r>
    <x v="1"/>
    <x v="2"/>
    <x v="11"/>
    <x v="25"/>
    <x v="25"/>
    <x v="3"/>
    <n v="3.5714285714285712"/>
  </r>
  <r>
    <x v="1"/>
    <x v="2"/>
    <x v="11"/>
    <x v="25"/>
    <x v="25"/>
    <x v="4"/>
    <n v="2.6785714285714279"/>
  </r>
  <r>
    <x v="1"/>
    <x v="2"/>
    <x v="11"/>
    <x v="25"/>
    <x v="25"/>
    <x v="5"/>
    <n v="0"/>
  </r>
  <r>
    <x v="1"/>
    <x v="2"/>
    <x v="11"/>
    <x v="25"/>
    <x v="25"/>
    <x v="6"/>
    <n v="6.25"/>
  </r>
  <r>
    <x v="1"/>
    <x v="2"/>
    <x v="11"/>
    <x v="25"/>
    <x v="25"/>
    <x v="7"/>
    <n v="12.5"/>
  </r>
  <r>
    <x v="1"/>
    <x v="2"/>
    <x v="11"/>
    <x v="25"/>
    <x v="25"/>
    <x v="8"/>
    <n v="10.71428571428571"/>
  </r>
  <r>
    <x v="1"/>
    <x v="2"/>
    <x v="11"/>
    <x v="25"/>
    <x v="25"/>
    <x v="9"/>
    <n v="3.5714285714285712"/>
  </r>
  <r>
    <x v="1"/>
    <x v="2"/>
    <x v="11"/>
    <x v="26"/>
    <x v="26"/>
    <x v="0"/>
    <n v="6.9444444444444446"/>
  </r>
  <r>
    <x v="1"/>
    <x v="2"/>
    <x v="11"/>
    <x v="26"/>
    <x v="26"/>
    <x v="1"/>
    <n v="0"/>
  </r>
  <r>
    <x v="1"/>
    <x v="2"/>
    <x v="11"/>
    <x v="26"/>
    <x v="26"/>
    <x v="2"/>
    <n v="9.7222222222222232"/>
  </r>
  <r>
    <x v="1"/>
    <x v="2"/>
    <x v="11"/>
    <x v="26"/>
    <x v="26"/>
    <x v="3"/>
    <n v="5.5555555555555554"/>
  </r>
  <r>
    <x v="1"/>
    <x v="2"/>
    <x v="11"/>
    <x v="26"/>
    <x v="26"/>
    <x v="4"/>
    <n v="0"/>
  </r>
  <r>
    <x v="1"/>
    <x v="2"/>
    <x v="11"/>
    <x v="26"/>
    <x v="26"/>
    <x v="5"/>
    <n v="1.3888888888888891"/>
  </r>
  <r>
    <x v="1"/>
    <x v="2"/>
    <x v="11"/>
    <x v="26"/>
    <x v="26"/>
    <x v="6"/>
    <n v="8.3333333333333321"/>
  </r>
  <r>
    <x v="1"/>
    <x v="2"/>
    <x v="11"/>
    <x v="26"/>
    <x v="26"/>
    <x v="7"/>
    <n v="1.3888888888888891"/>
  </r>
  <r>
    <x v="1"/>
    <x v="2"/>
    <x v="11"/>
    <x v="26"/>
    <x v="26"/>
    <x v="8"/>
    <n v="11.111111111111111"/>
  </r>
  <r>
    <x v="1"/>
    <x v="2"/>
    <x v="11"/>
    <x v="26"/>
    <x v="26"/>
    <x v="9"/>
    <n v="43.055555555555557"/>
  </r>
  <r>
    <x v="1"/>
    <x v="2"/>
    <x v="12"/>
    <x v="27"/>
    <x v="27"/>
    <x v="0"/>
    <n v="2.2935779816513762"/>
  </r>
  <r>
    <x v="1"/>
    <x v="2"/>
    <x v="12"/>
    <x v="27"/>
    <x v="27"/>
    <x v="1"/>
    <n v="0"/>
  </r>
  <r>
    <x v="1"/>
    <x v="2"/>
    <x v="12"/>
    <x v="27"/>
    <x v="27"/>
    <x v="2"/>
    <n v="9.1743119266055047"/>
  </r>
  <r>
    <x v="1"/>
    <x v="2"/>
    <x v="12"/>
    <x v="27"/>
    <x v="27"/>
    <x v="3"/>
    <n v="0.91743119266055051"/>
  </r>
  <r>
    <x v="1"/>
    <x v="2"/>
    <x v="12"/>
    <x v="27"/>
    <x v="27"/>
    <x v="4"/>
    <n v="18.807339449541281"/>
  </r>
  <r>
    <x v="1"/>
    <x v="2"/>
    <x v="12"/>
    <x v="27"/>
    <x v="27"/>
    <x v="5"/>
    <n v="4.5871559633027523"/>
  </r>
  <r>
    <x v="1"/>
    <x v="2"/>
    <x v="12"/>
    <x v="27"/>
    <x v="27"/>
    <x v="6"/>
    <n v="0.91743119266055051"/>
  </r>
  <r>
    <x v="1"/>
    <x v="2"/>
    <x v="12"/>
    <x v="27"/>
    <x v="27"/>
    <x v="7"/>
    <n v="39.908256880733937"/>
  </r>
  <r>
    <x v="1"/>
    <x v="2"/>
    <x v="12"/>
    <x v="27"/>
    <x v="27"/>
    <x v="8"/>
    <n v="1.834862385321101"/>
  </r>
  <r>
    <x v="1"/>
    <x v="2"/>
    <x v="12"/>
    <x v="27"/>
    <x v="27"/>
    <x v="9"/>
    <n v="11.467889908256881"/>
  </r>
  <r>
    <x v="1"/>
    <x v="3"/>
    <x v="13"/>
    <x v="28"/>
    <x v="28"/>
    <x v="0"/>
    <n v="0"/>
  </r>
  <r>
    <x v="1"/>
    <x v="3"/>
    <x v="13"/>
    <x v="28"/>
    <x v="28"/>
    <x v="1"/>
    <n v="0"/>
  </r>
  <r>
    <x v="1"/>
    <x v="3"/>
    <x v="13"/>
    <x v="28"/>
    <x v="28"/>
    <x v="2"/>
    <n v="22.222222222222221"/>
  </r>
  <r>
    <x v="1"/>
    <x v="3"/>
    <x v="13"/>
    <x v="28"/>
    <x v="28"/>
    <x v="3"/>
    <n v="22.222222222222221"/>
  </r>
  <r>
    <x v="1"/>
    <x v="3"/>
    <x v="13"/>
    <x v="28"/>
    <x v="28"/>
    <x v="4"/>
    <n v="0"/>
  </r>
  <r>
    <x v="1"/>
    <x v="3"/>
    <x v="13"/>
    <x v="28"/>
    <x v="28"/>
    <x v="5"/>
    <n v="0"/>
  </r>
  <r>
    <x v="1"/>
    <x v="3"/>
    <x v="13"/>
    <x v="28"/>
    <x v="28"/>
    <x v="6"/>
    <n v="22.222222222222221"/>
  </r>
  <r>
    <x v="1"/>
    <x v="3"/>
    <x v="13"/>
    <x v="28"/>
    <x v="28"/>
    <x v="7"/>
    <n v="0"/>
  </r>
  <r>
    <x v="1"/>
    <x v="3"/>
    <x v="13"/>
    <x v="28"/>
    <x v="28"/>
    <x v="8"/>
    <n v="0"/>
  </r>
  <r>
    <x v="1"/>
    <x v="3"/>
    <x v="13"/>
    <x v="28"/>
    <x v="28"/>
    <x v="9"/>
    <n v="0"/>
  </r>
  <r>
    <x v="1"/>
    <x v="3"/>
    <x v="14"/>
    <x v="29"/>
    <x v="29"/>
    <x v="0"/>
    <n v="7.2727272727272716"/>
  </r>
  <r>
    <x v="1"/>
    <x v="3"/>
    <x v="14"/>
    <x v="29"/>
    <x v="29"/>
    <x v="1"/>
    <n v="0"/>
  </r>
  <r>
    <x v="1"/>
    <x v="3"/>
    <x v="14"/>
    <x v="29"/>
    <x v="29"/>
    <x v="2"/>
    <n v="29.09090909090909"/>
  </r>
  <r>
    <x v="1"/>
    <x v="3"/>
    <x v="14"/>
    <x v="29"/>
    <x v="29"/>
    <x v="3"/>
    <n v="9.0909090909090917"/>
  </r>
  <r>
    <x v="1"/>
    <x v="3"/>
    <x v="14"/>
    <x v="29"/>
    <x v="29"/>
    <x v="4"/>
    <n v="0"/>
  </r>
  <r>
    <x v="1"/>
    <x v="3"/>
    <x v="14"/>
    <x v="29"/>
    <x v="29"/>
    <x v="5"/>
    <n v="0"/>
  </r>
  <r>
    <x v="1"/>
    <x v="3"/>
    <x v="14"/>
    <x v="29"/>
    <x v="29"/>
    <x v="6"/>
    <n v="3.6363636363636358"/>
  </r>
  <r>
    <x v="1"/>
    <x v="3"/>
    <x v="14"/>
    <x v="29"/>
    <x v="29"/>
    <x v="7"/>
    <n v="16.36363636363636"/>
  </r>
  <r>
    <x v="1"/>
    <x v="3"/>
    <x v="14"/>
    <x v="29"/>
    <x v="29"/>
    <x v="8"/>
    <n v="0"/>
  </r>
  <r>
    <x v="1"/>
    <x v="3"/>
    <x v="14"/>
    <x v="29"/>
    <x v="29"/>
    <x v="9"/>
    <n v="0"/>
  </r>
  <r>
    <x v="1"/>
    <x v="3"/>
    <x v="14"/>
    <x v="30"/>
    <x v="30"/>
    <x v="0"/>
    <n v="39.285714285714278"/>
  </r>
  <r>
    <x v="1"/>
    <x v="3"/>
    <x v="14"/>
    <x v="30"/>
    <x v="30"/>
    <x v="1"/>
    <n v="0"/>
  </r>
  <r>
    <x v="1"/>
    <x v="3"/>
    <x v="14"/>
    <x v="30"/>
    <x v="30"/>
    <x v="2"/>
    <n v="0"/>
  </r>
  <r>
    <x v="1"/>
    <x v="3"/>
    <x v="14"/>
    <x v="30"/>
    <x v="30"/>
    <x v="3"/>
    <n v="0.89285714285714279"/>
  </r>
  <r>
    <x v="1"/>
    <x v="3"/>
    <x v="14"/>
    <x v="30"/>
    <x v="30"/>
    <x v="4"/>
    <n v="0"/>
  </r>
  <r>
    <x v="1"/>
    <x v="3"/>
    <x v="14"/>
    <x v="30"/>
    <x v="30"/>
    <x v="5"/>
    <n v="23.214285714285719"/>
  </r>
  <r>
    <x v="1"/>
    <x v="3"/>
    <x v="14"/>
    <x v="30"/>
    <x v="30"/>
    <x v="6"/>
    <n v="0"/>
  </r>
  <r>
    <x v="1"/>
    <x v="3"/>
    <x v="14"/>
    <x v="30"/>
    <x v="30"/>
    <x v="7"/>
    <n v="3.5714285714285712"/>
  </r>
  <r>
    <x v="1"/>
    <x v="3"/>
    <x v="14"/>
    <x v="30"/>
    <x v="30"/>
    <x v="8"/>
    <n v="5.3571428571428568"/>
  </r>
  <r>
    <x v="1"/>
    <x v="3"/>
    <x v="14"/>
    <x v="30"/>
    <x v="30"/>
    <x v="9"/>
    <n v="0.89285714285714279"/>
  </r>
  <r>
    <x v="1"/>
    <x v="3"/>
    <x v="14"/>
    <x v="31"/>
    <x v="31"/>
    <x v="0"/>
    <n v="18.18181818181818"/>
  </r>
  <r>
    <x v="1"/>
    <x v="3"/>
    <x v="14"/>
    <x v="31"/>
    <x v="31"/>
    <x v="1"/>
    <n v="0"/>
  </r>
  <r>
    <x v="1"/>
    <x v="3"/>
    <x v="14"/>
    <x v="31"/>
    <x v="31"/>
    <x v="2"/>
    <n v="36.363636363636367"/>
  </r>
  <r>
    <x v="1"/>
    <x v="3"/>
    <x v="14"/>
    <x v="31"/>
    <x v="31"/>
    <x v="3"/>
    <n v="4.5454545454545459"/>
  </r>
  <r>
    <x v="1"/>
    <x v="3"/>
    <x v="14"/>
    <x v="31"/>
    <x v="31"/>
    <x v="4"/>
    <n v="0"/>
  </r>
  <r>
    <x v="1"/>
    <x v="3"/>
    <x v="14"/>
    <x v="31"/>
    <x v="31"/>
    <x v="5"/>
    <n v="0"/>
  </r>
  <r>
    <x v="1"/>
    <x v="3"/>
    <x v="14"/>
    <x v="31"/>
    <x v="31"/>
    <x v="6"/>
    <n v="4.5454545454545459"/>
  </r>
  <r>
    <x v="1"/>
    <x v="3"/>
    <x v="14"/>
    <x v="31"/>
    <x v="31"/>
    <x v="7"/>
    <n v="4.5454545454545459"/>
  </r>
  <r>
    <x v="1"/>
    <x v="3"/>
    <x v="14"/>
    <x v="31"/>
    <x v="31"/>
    <x v="8"/>
    <n v="0"/>
  </r>
  <r>
    <x v="1"/>
    <x v="3"/>
    <x v="14"/>
    <x v="31"/>
    <x v="31"/>
    <x v="9"/>
    <n v="0"/>
  </r>
  <r>
    <x v="1"/>
    <x v="4"/>
    <x v="15"/>
    <x v="32"/>
    <x v="32"/>
    <x v="0"/>
    <n v="2.5974025974025969"/>
  </r>
  <r>
    <x v="1"/>
    <x v="4"/>
    <x v="15"/>
    <x v="32"/>
    <x v="32"/>
    <x v="1"/>
    <n v="1.2987012987012989"/>
  </r>
  <r>
    <x v="1"/>
    <x v="4"/>
    <x v="15"/>
    <x v="32"/>
    <x v="32"/>
    <x v="2"/>
    <n v="6.4935064935064926"/>
  </r>
  <r>
    <x v="1"/>
    <x v="4"/>
    <x v="15"/>
    <x v="32"/>
    <x v="32"/>
    <x v="3"/>
    <n v="2.5974025974025969"/>
  </r>
  <r>
    <x v="1"/>
    <x v="4"/>
    <x v="15"/>
    <x v="32"/>
    <x v="32"/>
    <x v="4"/>
    <n v="28.571428571428569"/>
  </r>
  <r>
    <x v="1"/>
    <x v="4"/>
    <x v="15"/>
    <x v="32"/>
    <x v="32"/>
    <x v="5"/>
    <n v="7.7922077922077921"/>
  </r>
  <r>
    <x v="1"/>
    <x v="4"/>
    <x v="15"/>
    <x v="32"/>
    <x v="32"/>
    <x v="6"/>
    <n v="18.18181818181818"/>
  </r>
  <r>
    <x v="1"/>
    <x v="4"/>
    <x v="15"/>
    <x v="32"/>
    <x v="32"/>
    <x v="7"/>
    <n v="3.8961038961038961"/>
  </r>
  <r>
    <x v="1"/>
    <x v="4"/>
    <x v="15"/>
    <x v="32"/>
    <x v="32"/>
    <x v="8"/>
    <n v="9.0909090909090917"/>
  </r>
  <r>
    <x v="1"/>
    <x v="4"/>
    <x v="15"/>
    <x v="32"/>
    <x v="32"/>
    <x v="9"/>
    <n v="6.4935064935064926"/>
  </r>
  <r>
    <x v="1"/>
    <x v="4"/>
    <x v="15"/>
    <x v="33"/>
    <x v="33"/>
    <x v="0"/>
    <n v="17.32673267326733"/>
  </r>
  <r>
    <x v="1"/>
    <x v="4"/>
    <x v="15"/>
    <x v="33"/>
    <x v="33"/>
    <x v="1"/>
    <n v="9.4059405940594054"/>
  </r>
  <r>
    <x v="1"/>
    <x v="4"/>
    <x v="15"/>
    <x v="33"/>
    <x v="33"/>
    <x v="2"/>
    <n v="16.336633663366339"/>
  </r>
  <r>
    <x v="1"/>
    <x v="4"/>
    <x v="15"/>
    <x v="33"/>
    <x v="33"/>
    <x v="3"/>
    <n v="1.98019801980198"/>
  </r>
  <r>
    <x v="1"/>
    <x v="4"/>
    <x v="15"/>
    <x v="33"/>
    <x v="33"/>
    <x v="4"/>
    <n v="2.9702970297029698"/>
  </r>
  <r>
    <x v="1"/>
    <x v="4"/>
    <x v="15"/>
    <x v="33"/>
    <x v="33"/>
    <x v="5"/>
    <n v="8.9108910891089099"/>
  </r>
  <r>
    <x v="1"/>
    <x v="4"/>
    <x v="15"/>
    <x v="33"/>
    <x v="33"/>
    <x v="6"/>
    <n v="8.9108910891089099"/>
  </r>
  <r>
    <x v="1"/>
    <x v="4"/>
    <x v="15"/>
    <x v="33"/>
    <x v="33"/>
    <x v="7"/>
    <n v="7.4257425742574252"/>
  </r>
  <r>
    <x v="1"/>
    <x v="4"/>
    <x v="15"/>
    <x v="33"/>
    <x v="33"/>
    <x v="8"/>
    <n v="4.9504950495049496"/>
  </r>
  <r>
    <x v="1"/>
    <x v="4"/>
    <x v="15"/>
    <x v="33"/>
    <x v="33"/>
    <x v="9"/>
    <n v="8.9108910891089099"/>
  </r>
  <r>
    <x v="1"/>
    <x v="4"/>
    <x v="16"/>
    <x v="34"/>
    <x v="34"/>
    <x v="0"/>
    <n v="11.627906976744191"/>
  </r>
  <r>
    <x v="1"/>
    <x v="4"/>
    <x v="16"/>
    <x v="34"/>
    <x v="34"/>
    <x v="1"/>
    <n v="2.3255813953488369"/>
  </r>
  <r>
    <x v="1"/>
    <x v="4"/>
    <x v="16"/>
    <x v="34"/>
    <x v="34"/>
    <x v="2"/>
    <n v="9.3023255813953494"/>
  </r>
  <r>
    <x v="1"/>
    <x v="4"/>
    <x v="16"/>
    <x v="34"/>
    <x v="34"/>
    <x v="3"/>
    <n v="0"/>
  </r>
  <r>
    <x v="1"/>
    <x v="4"/>
    <x v="16"/>
    <x v="34"/>
    <x v="34"/>
    <x v="4"/>
    <n v="2.3255813953488369"/>
  </r>
  <r>
    <x v="1"/>
    <x v="4"/>
    <x v="16"/>
    <x v="34"/>
    <x v="34"/>
    <x v="5"/>
    <n v="11.627906976744191"/>
  </r>
  <r>
    <x v="1"/>
    <x v="4"/>
    <x v="16"/>
    <x v="34"/>
    <x v="34"/>
    <x v="6"/>
    <n v="13.95348837209302"/>
  </r>
  <r>
    <x v="1"/>
    <x v="4"/>
    <x v="16"/>
    <x v="34"/>
    <x v="34"/>
    <x v="7"/>
    <n v="11.627906976744191"/>
  </r>
  <r>
    <x v="1"/>
    <x v="4"/>
    <x v="16"/>
    <x v="34"/>
    <x v="34"/>
    <x v="8"/>
    <n v="4.6511627906976747"/>
  </r>
  <r>
    <x v="1"/>
    <x v="4"/>
    <x v="16"/>
    <x v="34"/>
    <x v="34"/>
    <x v="9"/>
    <n v="9.3023255813953494"/>
  </r>
  <r>
    <x v="1"/>
    <x v="4"/>
    <x v="17"/>
    <x v="35"/>
    <x v="35"/>
    <x v="0"/>
    <n v="8.3333333333333321"/>
  </r>
  <r>
    <x v="1"/>
    <x v="4"/>
    <x v="17"/>
    <x v="35"/>
    <x v="35"/>
    <x v="1"/>
    <n v="0"/>
  </r>
  <r>
    <x v="1"/>
    <x v="4"/>
    <x v="17"/>
    <x v="35"/>
    <x v="35"/>
    <x v="2"/>
    <n v="16.666666666666661"/>
  </r>
  <r>
    <x v="1"/>
    <x v="4"/>
    <x v="17"/>
    <x v="35"/>
    <x v="35"/>
    <x v="3"/>
    <n v="8.3333333333333321"/>
  </r>
  <r>
    <x v="1"/>
    <x v="4"/>
    <x v="17"/>
    <x v="35"/>
    <x v="35"/>
    <x v="4"/>
    <n v="0"/>
  </r>
  <r>
    <x v="1"/>
    <x v="4"/>
    <x v="17"/>
    <x v="35"/>
    <x v="35"/>
    <x v="5"/>
    <n v="13.888888888888889"/>
  </r>
  <r>
    <x v="1"/>
    <x v="4"/>
    <x v="17"/>
    <x v="35"/>
    <x v="35"/>
    <x v="6"/>
    <n v="2.7777777777777781"/>
  </r>
  <r>
    <x v="1"/>
    <x v="4"/>
    <x v="17"/>
    <x v="35"/>
    <x v="35"/>
    <x v="7"/>
    <n v="2.7777777777777781"/>
  </r>
  <r>
    <x v="1"/>
    <x v="4"/>
    <x v="17"/>
    <x v="35"/>
    <x v="35"/>
    <x v="8"/>
    <n v="13.888888888888889"/>
  </r>
  <r>
    <x v="1"/>
    <x v="4"/>
    <x v="17"/>
    <x v="35"/>
    <x v="35"/>
    <x v="9"/>
    <n v="2.7777777777777781"/>
  </r>
  <r>
    <x v="1"/>
    <x v="4"/>
    <x v="17"/>
    <x v="36"/>
    <x v="36"/>
    <x v="0"/>
    <n v="8.5714285714285712"/>
  </r>
  <r>
    <x v="1"/>
    <x v="4"/>
    <x v="17"/>
    <x v="36"/>
    <x v="36"/>
    <x v="1"/>
    <n v="0"/>
  </r>
  <r>
    <x v="1"/>
    <x v="4"/>
    <x v="17"/>
    <x v="36"/>
    <x v="36"/>
    <x v="2"/>
    <n v="5.7142857142857144"/>
  </r>
  <r>
    <x v="1"/>
    <x v="4"/>
    <x v="17"/>
    <x v="36"/>
    <x v="36"/>
    <x v="3"/>
    <n v="0"/>
  </r>
  <r>
    <x v="1"/>
    <x v="4"/>
    <x v="17"/>
    <x v="36"/>
    <x v="36"/>
    <x v="4"/>
    <n v="5.7142857142857144"/>
  </r>
  <r>
    <x v="1"/>
    <x v="4"/>
    <x v="17"/>
    <x v="36"/>
    <x v="36"/>
    <x v="5"/>
    <n v="5.7142857142857144"/>
  </r>
  <r>
    <x v="1"/>
    <x v="4"/>
    <x v="17"/>
    <x v="36"/>
    <x v="36"/>
    <x v="6"/>
    <n v="11.428571428571431"/>
  </r>
  <r>
    <x v="1"/>
    <x v="4"/>
    <x v="17"/>
    <x v="36"/>
    <x v="36"/>
    <x v="7"/>
    <n v="2.8571428571428572"/>
  </r>
  <r>
    <x v="1"/>
    <x v="4"/>
    <x v="17"/>
    <x v="36"/>
    <x v="36"/>
    <x v="8"/>
    <n v="11.428571428571431"/>
  </r>
  <r>
    <x v="1"/>
    <x v="4"/>
    <x v="17"/>
    <x v="36"/>
    <x v="36"/>
    <x v="9"/>
    <n v="5.7142857142857144"/>
  </r>
  <r>
    <x v="1"/>
    <x v="4"/>
    <x v="18"/>
    <x v="37"/>
    <x v="37"/>
    <x v="0"/>
    <n v="24.528301886792448"/>
  </r>
  <r>
    <x v="1"/>
    <x v="4"/>
    <x v="18"/>
    <x v="37"/>
    <x v="37"/>
    <x v="1"/>
    <n v="0"/>
  </r>
  <r>
    <x v="1"/>
    <x v="4"/>
    <x v="18"/>
    <x v="37"/>
    <x v="37"/>
    <x v="2"/>
    <n v="7.5471698113207548"/>
  </r>
  <r>
    <x v="1"/>
    <x v="4"/>
    <x v="18"/>
    <x v="37"/>
    <x v="37"/>
    <x v="3"/>
    <n v="24.528301886792448"/>
  </r>
  <r>
    <x v="1"/>
    <x v="4"/>
    <x v="18"/>
    <x v="37"/>
    <x v="37"/>
    <x v="4"/>
    <n v="11.32075471698113"/>
  </r>
  <r>
    <x v="1"/>
    <x v="4"/>
    <x v="18"/>
    <x v="37"/>
    <x v="37"/>
    <x v="5"/>
    <n v="3.773584905660377"/>
  </r>
  <r>
    <x v="1"/>
    <x v="4"/>
    <x v="18"/>
    <x v="37"/>
    <x v="37"/>
    <x v="6"/>
    <n v="0"/>
  </r>
  <r>
    <x v="1"/>
    <x v="4"/>
    <x v="18"/>
    <x v="37"/>
    <x v="37"/>
    <x v="7"/>
    <n v="1.8867924528301889"/>
  </r>
  <r>
    <x v="1"/>
    <x v="4"/>
    <x v="18"/>
    <x v="37"/>
    <x v="37"/>
    <x v="8"/>
    <n v="9.433962264150944"/>
  </r>
  <r>
    <x v="1"/>
    <x v="4"/>
    <x v="18"/>
    <x v="37"/>
    <x v="37"/>
    <x v="9"/>
    <n v="1.8867924528301889"/>
  </r>
  <r>
    <x v="1"/>
    <x v="4"/>
    <x v="18"/>
    <x v="38"/>
    <x v="38"/>
    <x v="0"/>
    <n v="7.1428571428571423"/>
  </r>
  <r>
    <x v="1"/>
    <x v="4"/>
    <x v="18"/>
    <x v="38"/>
    <x v="38"/>
    <x v="1"/>
    <n v="0.79365079365079361"/>
  </r>
  <r>
    <x v="1"/>
    <x v="4"/>
    <x v="18"/>
    <x v="38"/>
    <x v="38"/>
    <x v="2"/>
    <n v="3.9682539682539679"/>
  </r>
  <r>
    <x v="1"/>
    <x v="4"/>
    <x v="18"/>
    <x v="38"/>
    <x v="38"/>
    <x v="3"/>
    <n v="1.587301587301587"/>
  </r>
  <r>
    <x v="1"/>
    <x v="4"/>
    <x v="18"/>
    <x v="38"/>
    <x v="38"/>
    <x v="4"/>
    <n v="1.587301587301587"/>
  </r>
  <r>
    <x v="1"/>
    <x v="4"/>
    <x v="18"/>
    <x v="38"/>
    <x v="38"/>
    <x v="5"/>
    <n v="3.174603174603174"/>
  </r>
  <r>
    <x v="1"/>
    <x v="4"/>
    <x v="18"/>
    <x v="38"/>
    <x v="38"/>
    <x v="6"/>
    <n v="7.9365079365079358"/>
  </r>
  <r>
    <x v="1"/>
    <x v="4"/>
    <x v="18"/>
    <x v="38"/>
    <x v="38"/>
    <x v="7"/>
    <n v="3.174603174603174"/>
  </r>
  <r>
    <x v="1"/>
    <x v="4"/>
    <x v="18"/>
    <x v="38"/>
    <x v="38"/>
    <x v="8"/>
    <n v="3.9682539682539679"/>
  </r>
  <r>
    <x v="1"/>
    <x v="4"/>
    <x v="18"/>
    <x v="38"/>
    <x v="38"/>
    <x v="9"/>
    <n v="5.5555555555555554"/>
  </r>
  <r>
    <x v="1"/>
    <x v="4"/>
    <x v="18"/>
    <x v="39"/>
    <x v="39"/>
    <x v="0"/>
    <n v="0"/>
  </r>
  <r>
    <x v="1"/>
    <x v="4"/>
    <x v="18"/>
    <x v="39"/>
    <x v="39"/>
    <x v="1"/>
    <n v="13.33333333333333"/>
  </r>
  <r>
    <x v="1"/>
    <x v="4"/>
    <x v="18"/>
    <x v="39"/>
    <x v="39"/>
    <x v="2"/>
    <n v="20"/>
  </r>
  <r>
    <x v="1"/>
    <x v="4"/>
    <x v="18"/>
    <x v="39"/>
    <x v="39"/>
    <x v="3"/>
    <n v="0"/>
  </r>
  <r>
    <x v="1"/>
    <x v="4"/>
    <x v="18"/>
    <x v="39"/>
    <x v="39"/>
    <x v="4"/>
    <n v="0"/>
  </r>
  <r>
    <x v="1"/>
    <x v="4"/>
    <x v="18"/>
    <x v="39"/>
    <x v="39"/>
    <x v="5"/>
    <n v="13.33333333333333"/>
  </r>
  <r>
    <x v="1"/>
    <x v="4"/>
    <x v="18"/>
    <x v="39"/>
    <x v="39"/>
    <x v="6"/>
    <n v="6.666666666666667"/>
  </r>
  <r>
    <x v="1"/>
    <x v="4"/>
    <x v="18"/>
    <x v="39"/>
    <x v="39"/>
    <x v="7"/>
    <n v="0"/>
  </r>
  <r>
    <x v="1"/>
    <x v="4"/>
    <x v="18"/>
    <x v="39"/>
    <x v="39"/>
    <x v="8"/>
    <n v="0"/>
  </r>
  <r>
    <x v="1"/>
    <x v="4"/>
    <x v="18"/>
    <x v="39"/>
    <x v="39"/>
    <x v="9"/>
    <n v="0"/>
  </r>
  <r>
    <x v="1"/>
    <x v="4"/>
    <x v="18"/>
    <x v="40"/>
    <x v="40"/>
    <x v="0"/>
    <n v="9.204368174726989"/>
  </r>
  <r>
    <x v="1"/>
    <x v="4"/>
    <x v="18"/>
    <x v="40"/>
    <x v="40"/>
    <x v="1"/>
    <n v="0.31201248049921998"/>
  </r>
  <r>
    <x v="1"/>
    <x v="4"/>
    <x v="18"/>
    <x v="40"/>
    <x v="40"/>
    <x v="2"/>
    <n v="12.16848673946958"/>
  </r>
  <r>
    <x v="1"/>
    <x v="4"/>
    <x v="18"/>
    <x v="40"/>
    <x v="40"/>
    <x v="3"/>
    <n v="4.3681747269890794"/>
  </r>
  <r>
    <x v="1"/>
    <x v="4"/>
    <x v="18"/>
    <x v="40"/>
    <x v="40"/>
    <x v="4"/>
    <n v="3.5881435257410299"/>
  </r>
  <r>
    <x v="1"/>
    <x v="4"/>
    <x v="18"/>
    <x v="40"/>
    <x v="40"/>
    <x v="5"/>
    <n v="4.8361934477379096"/>
  </r>
  <r>
    <x v="1"/>
    <x v="4"/>
    <x v="18"/>
    <x v="40"/>
    <x v="40"/>
    <x v="6"/>
    <n v="7.0202808112324488"/>
  </r>
  <r>
    <x v="1"/>
    <x v="4"/>
    <x v="18"/>
    <x v="40"/>
    <x v="40"/>
    <x v="7"/>
    <n v="3.74414976599064"/>
  </r>
  <r>
    <x v="1"/>
    <x v="4"/>
    <x v="18"/>
    <x v="40"/>
    <x v="40"/>
    <x v="8"/>
    <n v="2.0280811232449301"/>
  </r>
  <r>
    <x v="1"/>
    <x v="4"/>
    <x v="18"/>
    <x v="40"/>
    <x v="40"/>
    <x v="9"/>
    <n v="3.9001560062402501"/>
  </r>
  <r>
    <x v="1"/>
    <x v="4"/>
    <x v="18"/>
    <x v="41"/>
    <x v="41"/>
    <x v="0"/>
    <n v="4.5454545454545459"/>
  </r>
  <r>
    <x v="1"/>
    <x v="4"/>
    <x v="18"/>
    <x v="41"/>
    <x v="41"/>
    <x v="1"/>
    <n v="0"/>
  </r>
  <r>
    <x v="1"/>
    <x v="4"/>
    <x v="18"/>
    <x v="41"/>
    <x v="41"/>
    <x v="2"/>
    <n v="31.81818181818182"/>
  </r>
  <r>
    <x v="1"/>
    <x v="4"/>
    <x v="18"/>
    <x v="41"/>
    <x v="41"/>
    <x v="3"/>
    <n v="4.5454545454545459"/>
  </r>
  <r>
    <x v="1"/>
    <x v="4"/>
    <x v="18"/>
    <x v="41"/>
    <x v="41"/>
    <x v="4"/>
    <n v="0"/>
  </r>
  <r>
    <x v="1"/>
    <x v="4"/>
    <x v="18"/>
    <x v="41"/>
    <x v="41"/>
    <x v="5"/>
    <n v="0"/>
  </r>
  <r>
    <x v="1"/>
    <x v="4"/>
    <x v="18"/>
    <x v="41"/>
    <x v="41"/>
    <x v="6"/>
    <n v="4.5454545454545459"/>
  </r>
  <r>
    <x v="1"/>
    <x v="4"/>
    <x v="18"/>
    <x v="41"/>
    <x v="41"/>
    <x v="7"/>
    <n v="4.5454545454545459"/>
  </r>
  <r>
    <x v="1"/>
    <x v="4"/>
    <x v="18"/>
    <x v="41"/>
    <x v="41"/>
    <x v="8"/>
    <n v="4.5454545454545459"/>
  </r>
  <r>
    <x v="1"/>
    <x v="4"/>
    <x v="18"/>
    <x v="41"/>
    <x v="41"/>
    <x v="9"/>
    <n v="4.5454545454545459"/>
  </r>
  <r>
    <x v="1"/>
    <x v="4"/>
    <x v="18"/>
    <x v="42"/>
    <x v="42"/>
    <x v="0"/>
    <n v="4.3585126058600219"/>
  </r>
  <r>
    <x v="1"/>
    <x v="4"/>
    <x v="18"/>
    <x v="42"/>
    <x v="42"/>
    <x v="1"/>
    <n v="0.1022096758493137"/>
  </r>
  <r>
    <x v="1"/>
    <x v="4"/>
    <x v="18"/>
    <x v="42"/>
    <x v="42"/>
    <x v="2"/>
    <n v="4.3901489340990949"/>
  </r>
  <r>
    <x v="1"/>
    <x v="4"/>
    <x v="18"/>
    <x v="42"/>
    <x v="42"/>
    <x v="3"/>
    <n v="1.4090333884941111"/>
  </r>
  <r>
    <x v="1"/>
    <x v="4"/>
    <x v="18"/>
    <x v="42"/>
    <x v="42"/>
    <x v="4"/>
    <n v="1.5355787014504041"/>
  </r>
  <r>
    <x v="1"/>
    <x v="4"/>
    <x v="18"/>
    <x v="42"/>
    <x v="42"/>
    <x v="5"/>
    <n v="1.944417404847659"/>
  </r>
  <r>
    <x v="1"/>
    <x v="4"/>
    <x v="18"/>
    <x v="42"/>
    <x v="42"/>
    <x v="6"/>
    <n v="4.0299815049157983"/>
  </r>
  <r>
    <x v="1"/>
    <x v="4"/>
    <x v="18"/>
    <x v="42"/>
    <x v="42"/>
    <x v="7"/>
    <n v="2.32161978000584"/>
  </r>
  <r>
    <x v="1"/>
    <x v="4"/>
    <x v="18"/>
    <x v="42"/>
    <x v="42"/>
    <x v="8"/>
    <n v="4.7089457802005246"/>
  </r>
  <r>
    <x v="1"/>
    <x v="4"/>
    <x v="18"/>
    <x v="42"/>
    <x v="42"/>
    <x v="9"/>
    <n v="3.689282585418086"/>
  </r>
  <r>
    <x v="1"/>
    <x v="4"/>
    <x v="18"/>
    <x v="43"/>
    <x v="43"/>
    <x v="0"/>
    <n v="2.4752475247524748"/>
  </r>
  <r>
    <x v="1"/>
    <x v="4"/>
    <x v="18"/>
    <x v="43"/>
    <x v="43"/>
    <x v="1"/>
    <n v="0"/>
  </r>
  <r>
    <x v="1"/>
    <x v="4"/>
    <x v="18"/>
    <x v="43"/>
    <x v="43"/>
    <x v="2"/>
    <n v="9.653465346534654"/>
  </r>
  <r>
    <x v="1"/>
    <x v="4"/>
    <x v="18"/>
    <x v="43"/>
    <x v="43"/>
    <x v="3"/>
    <n v="0.99009900990099009"/>
  </r>
  <r>
    <x v="1"/>
    <x v="4"/>
    <x v="18"/>
    <x v="43"/>
    <x v="43"/>
    <x v="4"/>
    <n v="3.9603960396039599"/>
  </r>
  <r>
    <x v="1"/>
    <x v="4"/>
    <x v="18"/>
    <x v="43"/>
    <x v="43"/>
    <x v="5"/>
    <n v="1.4851485148514849"/>
  </r>
  <r>
    <x v="1"/>
    <x v="4"/>
    <x v="18"/>
    <x v="43"/>
    <x v="43"/>
    <x v="6"/>
    <n v="9.4059405940594054"/>
  </r>
  <r>
    <x v="1"/>
    <x v="4"/>
    <x v="18"/>
    <x v="43"/>
    <x v="43"/>
    <x v="7"/>
    <n v="7.1782178217821766"/>
  </r>
  <r>
    <x v="1"/>
    <x v="4"/>
    <x v="18"/>
    <x v="43"/>
    <x v="43"/>
    <x v="8"/>
    <n v="9.1584158415841586"/>
  </r>
  <r>
    <x v="1"/>
    <x v="4"/>
    <x v="18"/>
    <x v="43"/>
    <x v="43"/>
    <x v="9"/>
    <n v="7.673267326732673"/>
  </r>
  <r>
    <x v="1"/>
    <x v="4"/>
    <x v="18"/>
    <x v="44"/>
    <x v="44"/>
    <x v="0"/>
    <n v="5"/>
  </r>
  <r>
    <x v="1"/>
    <x v="4"/>
    <x v="18"/>
    <x v="44"/>
    <x v="44"/>
    <x v="1"/>
    <n v="0"/>
  </r>
  <r>
    <x v="1"/>
    <x v="4"/>
    <x v="18"/>
    <x v="44"/>
    <x v="44"/>
    <x v="2"/>
    <n v="5"/>
  </r>
  <r>
    <x v="1"/>
    <x v="4"/>
    <x v="18"/>
    <x v="44"/>
    <x v="44"/>
    <x v="3"/>
    <n v="0"/>
  </r>
  <r>
    <x v="1"/>
    <x v="4"/>
    <x v="18"/>
    <x v="44"/>
    <x v="44"/>
    <x v="4"/>
    <n v="0"/>
  </r>
  <r>
    <x v="1"/>
    <x v="4"/>
    <x v="18"/>
    <x v="44"/>
    <x v="44"/>
    <x v="5"/>
    <n v="0"/>
  </r>
  <r>
    <x v="1"/>
    <x v="4"/>
    <x v="18"/>
    <x v="44"/>
    <x v="44"/>
    <x v="6"/>
    <n v="0"/>
  </r>
  <r>
    <x v="1"/>
    <x v="4"/>
    <x v="18"/>
    <x v="44"/>
    <x v="44"/>
    <x v="7"/>
    <n v="30"/>
  </r>
  <r>
    <x v="1"/>
    <x v="4"/>
    <x v="18"/>
    <x v="44"/>
    <x v="44"/>
    <x v="8"/>
    <n v="10"/>
  </r>
  <r>
    <x v="1"/>
    <x v="4"/>
    <x v="18"/>
    <x v="44"/>
    <x v="44"/>
    <x v="9"/>
    <n v="15"/>
  </r>
  <r>
    <x v="1"/>
    <x v="4"/>
    <x v="18"/>
    <x v="45"/>
    <x v="45"/>
    <x v="0"/>
    <n v="10.204081632653059"/>
  </r>
  <r>
    <x v="1"/>
    <x v="4"/>
    <x v="18"/>
    <x v="45"/>
    <x v="45"/>
    <x v="1"/>
    <n v="0"/>
  </r>
  <r>
    <x v="1"/>
    <x v="4"/>
    <x v="18"/>
    <x v="45"/>
    <x v="45"/>
    <x v="2"/>
    <n v="10.8843537414966"/>
  </r>
  <r>
    <x v="1"/>
    <x v="4"/>
    <x v="18"/>
    <x v="45"/>
    <x v="45"/>
    <x v="3"/>
    <n v="1.360544217687075"/>
  </r>
  <r>
    <x v="1"/>
    <x v="4"/>
    <x v="18"/>
    <x v="45"/>
    <x v="45"/>
    <x v="4"/>
    <n v="5.4421768707482991"/>
  </r>
  <r>
    <x v="1"/>
    <x v="4"/>
    <x v="18"/>
    <x v="45"/>
    <x v="45"/>
    <x v="5"/>
    <n v="2.0408163265306118"/>
  </r>
  <r>
    <x v="1"/>
    <x v="4"/>
    <x v="18"/>
    <x v="45"/>
    <x v="45"/>
    <x v="6"/>
    <n v="3.4013605442176869"/>
  </r>
  <r>
    <x v="1"/>
    <x v="4"/>
    <x v="18"/>
    <x v="45"/>
    <x v="45"/>
    <x v="7"/>
    <n v="8.1632653061224492"/>
  </r>
  <r>
    <x v="1"/>
    <x v="4"/>
    <x v="18"/>
    <x v="45"/>
    <x v="45"/>
    <x v="8"/>
    <n v="5.4421768707482991"/>
  </r>
  <r>
    <x v="1"/>
    <x v="4"/>
    <x v="18"/>
    <x v="45"/>
    <x v="45"/>
    <x v="9"/>
    <n v="10.204081632653059"/>
  </r>
  <r>
    <x v="1"/>
    <x v="4"/>
    <x v="18"/>
    <x v="46"/>
    <x v="46"/>
    <x v="0"/>
    <n v="7.7464788732394361"/>
  </r>
  <r>
    <x v="1"/>
    <x v="4"/>
    <x v="18"/>
    <x v="46"/>
    <x v="46"/>
    <x v="1"/>
    <n v="0"/>
  </r>
  <r>
    <x v="1"/>
    <x v="4"/>
    <x v="18"/>
    <x v="46"/>
    <x v="46"/>
    <x v="2"/>
    <n v="7.511737089201878"/>
  </r>
  <r>
    <x v="1"/>
    <x v="4"/>
    <x v="18"/>
    <x v="46"/>
    <x v="46"/>
    <x v="3"/>
    <n v="2.112676056338028"/>
  </r>
  <r>
    <x v="1"/>
    <x v="4"/>
    <x v="18"/>
    <x v="46"/>
    <x v="46"/>
    <x v="4"/>
    <n v="3.051643192488263"/>
  </r>
  <r>
    <x v="1"/>
    <x v="4"/>
    <x v="18"/>
    <x v="46"/>
    <x v="46"/>
    <x v="5"/>
    <n v="0"/>
  </r>
  <r>
    <x v="1"/>
    <x v="4"/>
    <x v="18"/>
    <x v="46"/>
    <x v="46"/>
    <x v="6"/>
    <n v="0.70422535211267612"/>
  </r>
  <r>
    <x v="1"/>
    <x v="4"/>
    <x v="18"/>
    <x v="46"/>
    <x v="46"/>
    <x v="7"/>
    <n v="6.807511737089202"/>
  </r>
  <r>
    <x v="1"/>
    <x v="4"/>
    <x v="18"/>
    <x v="46"/>
    <x v="46"/>
    <x v="8"/>
    <n v="7.276995305164319"/>
  </r>
  <r>
    <x v="1"/>
    <x v="4"/>
    <x v="18"/>
    <x v="46"/>
    <x v="46"/>
    <x v="9"/>
    <n v="11.26760563380282"/>
  </r>
  <r>
    <x v="1"/>
    <x v="4"/>
    <x v="18"/>
    <x v="47"/>
    <x v="47"/>
    <x v="0"/>
    <n v="15.63614744351962"/>
  </r>
  <r>
    <x v="1"/>
    <x v="4"/>
    <x v="18"/>
    <x v="47"/>
    <x v="47"/>
    <x v="1"/>
    <n v="5.9453032104637329E-2"/>
  </r>
  <r>
    <x v="1"/>
    <x v="4"/>
    <x v="18"/>
    <x v="47"/>
    <x v="47"/>
    <x v="2"/>
    <n v="14.98216409036861"/>
  </r>
  <r>
    <x v="1"/>
    <x v="4"/>
    <x v="18"/>
    <x v="47"/>
    <x v="47"/>
    <x v="3"/>
    <n v="3.9437177962742762"/>
  </r>
  <r>
    <x v="1"/>
    <x v="4"/>
    <x v="18"/>
    <x v="47"/>
    <x v="47"/>
    <x v="4"/>
    <n v="10.3448275862069"/>
  </r>
  <r>
    <x v="1"/>
    <x v="4"/>
    <x v="18"/>
    <x v="47"/>
    <x v="47"/>
    <x v="5"/>
    <n v="0.23781212841854929"/>
  </r>
  <r>
    <x v="1"/>
    <x v="4"/>
    <x v="18"/>
    <x v="47"/>
    <x v="47"/>
    <x v="6"/>
    <n v="5.9056678557273088"/>
  </r>
  <r>
    <x v="1"/>
    <x v="4"/>
    <x v="18"/>
    <x v="47"/>
    <x v="47"/>
    <x v="7"/>
    <n v="18.053904082441541"/>
  </r>
  <r>
    <x v="1"/>
    <x v="4"/>
    <x v="18"/>
    <x v="47"/>
    <x v="47"/>
    <x v="8"/>
    <n v="5.0535077288941732"/>
  </r>
  <r>
    <x v="1"/>
    <x v="4"/>
    <x v="18"/>
    <x v="47"/>
    <x v="47"/>
    <x v="9"/>
    <n v="12.46531906460563"/>
  </r>
  <r>
    <x v="1"/>
    <x v="4"/>
    <x v="18"/>
    <x v="48"/>
    <x v="48"/>
    <x v="0"/>
    <n v="9.252669039145907"/>
  </r>
  <r>
    <x v="1"/>
    <x v="4"/>
    <x v="18"/>
    <x v="48"/>
    <x v="48"/>
    <x v="1"/>
    <n v="0"/>
  </r>
  <r>
    <x v="1"/>
    <x v="4"/>
    <x v="18"/>
    <x v="48"/>
    <x v="48"/>
    <x v="2"/>
    <n v="8.8967971530249113"/>
  </r>
  <r>
    <x v="1"/>
    <x v="4"/>
    <x v="18"/>
    <x v="48"/>
    <x v="48"/>
    <x v="3"/>
    <n v="0.71174377224199281"/>
  </r>
  <r>
    <x v="1"/>
    <x v="4"/>
    <x v="18"/>
    <x v="48"/>
    <x v="48"/>
    <x v="4"/>
    <n v="0.35587188612099641"/>
  </r>
  <r>
    <x v="1"/>
    <x v="4"/>
    <x v="18"/>
    <x v="48"/>
    <x v="48"/>
    <x v="5"/>
    <n v="1.4234875444839861"/>
  </r>
  <r>
    <x v="1"/>
    <x v="4"/>
    <x v="18"/>
    <x v="48"/>
    <x v="48"/>
    <x v="6"/>
    <n v="4.6263345195729526"/>
  </r>
  <r>
    <x v="1"/>
    <x v="4"/>
    <x v="18"/>
    <x v="48"/>
    <x v="48"/>
    <x v="7"/>
    <n v="4.9822064056939501"/>
  </r>
  <r>
    <x v="1"/>
    <x v="4"/>
    <x v="18"/>
    <x v="48"/>
    <x v="48"/>
    <x v="8"/>
    <n v="6.0498220640569391"/>
  </r>
  <r>
    <x v="1"/>
    <x v="4"/>
    <x v="18"/>
    <x v="48"/>
    <x v="48"/>
    <x v="9"/>
    <n v="13.167259786476871"/>
  </r>
  <r>
    <x v="1"/>
    <x v="4"/>
    <x v="18"/>
    <x v="49"/>
    <x v="49"/>
    <x v="0"/>
    <n v="12.598425196850391"/>
  </r>
  <r>
    <x v="1"/>
    <x v="4"/>
    <x v="18"/>
    <x v="49"/>
    <x v="49"/>
    <x v="1"/>
    <n v="0"/>
  </r>
  <r>
    <x v="1"/>
    <x v="4"/>
    <x v="18"/>
    <x v="49"/>
    <x v="49"/>
    <x v="2"/>
    <n v="3.1496062992125982"/>
  </r>
  <r>
    <x v="1"/>
    <x v="4"/>
    <x v="18"/>
    <x v="49"/>
    <x v="49"/>
    <x v="3"/>
    <n v="14.173228346456691"/>
  </r>
  <r>
    <x v="1"/>
    <x v="4"/>
    <x v="18"/>
    <x v="49"/>
    <x v="49"/>
    <x v="4"/>
    <n v="11.811023622047241"/>
  </r>
  <r>
    <x v="1"/>
    <x v="4"/>
    <x v="18"/>
    <x v="49"/>
    <x v="49"/>
    <x v="5"/>
    <n v="0.78740157480314954"/>
  </r>
  <r>
    <x v="1"/>
    <x v="4"/>
    <x v="18"/>
    <x v="49"/>
    <x v="49"/>
    <x v="6"/>
    <n v="1.5748031496062991"/>
  </r>
  <r>
    <x v="1"/>
    <x v="4"/>
    <x v="18"/>
    <x v="49"/>
    <x v="49"/>
    <x v="7"/>
    <n v="4.7244094488188972"/>
  </r>
  <r>
    <x v="1"/>
    <x v="4"/>
    <x v="18"/>
    <x v="49"/>
    <x v="49"/>
    <x v="8"/>
    <n v="20.472440944881889"/>
  </r>
  <r>
    <x v="1"/>
    <x v="4"/>
    <x v="18"/>
    <x v="49"/>
    <x v="49"/>
    <x v="9"/>
    <n v="7.0866141732283463"/>
  </r>
  <r>
    <x v="1"/>
    <x v="4"/>
    <x v="18"/>
    <x v="50"/>
    <x v="50"/>
    <x v="0"/>
    <n v="13.33333333333333"/>
  </r>
  <r>
    <x v="1"/>
    <x v="4"/>
    <x v="18"/>
    <x v="50"/>
    <x v="50"/>
    <x v="1"/>
    <n v="0"/>
  </r>
  <r>
    <x v="1"/>
    <x v="4"/>
    <x v="18"/>
    <x v="50"/>
    <x v="50"/>
    <x v="2"/>
    <n v="14.285714285714279"/>
  </r>
  <r>
    <x v="1"/>
    <x v="4"/>
    <x v="18"/>
    <x v="50"/>
    <x v="50"/>
    <x v="3"/>
    <n v="5.7142857142857144"/>
  </r>
  <r>
    <x v="1"/>
    <x v="4"/>
    <x v="18"/>
    <x v="50"/>
    <x v="50"/>
    <x v="4"/>
    <n v="4.7619047619047619"/>
  </r>
  <r>
    <x v="1"/>
    <x v="4"/>
    <x v="18"/>
    <x v="50"/>
    <x v="50"/>
    <x v="5"/>
    <n v="3.8095238095238102"/>
  </r>
  <r>
    <x v="1"/>
    <x v="4"/>
    <x v="18"/>
    <x v="50"/>
    <x v="50"/>
    <x v="6"/>
    <n v="5.7142857142857144"/>
  </r>
  <r>
    <x v="1"/>
    <x v="4"/>
    <x v="18"/>
    <x v="50"/>
    <x v="50"/>
    <x v="7"/>
    <n v="3.8095238095238102"/>
  </r>
  <r>
    <x v="1"/>
    <x v="4"/>
    <x v="18"/>
    <x v="50"/>
    <x v="50"/>
    <x v="8"/>
    <n v="0.95238095238095244"/>
  </r>
  <r>
    <x v="1"/>
    <x v="4"/>
    <x v="18"/>
    <x v="50"/>
    <x v="50"/>
    <x v="9"/>
    <n v="1.9047619047619051"/>
  </r>
  <r>
    <x v="1"/>
    <x v="4"/>
    <x v="18"/>
    <x v="51"/>
    <x v="51"/>
    <x v="0"/>
    <n v="7.2727272727272716"/>
  </r>
  <r>
    <x v="1"/>
    <x v="4"/>
    <x v="18"/>
    <x v="51"/>
    <x v="51"/>
    <x v="1"/>
    <n v="0"/>
  </r>
  <r>
    <x v="1"/>
    <x v="4"/>
    <x v="18"/>
    <x v="51"/>
    <x v="51"/>
    <x v="2"/>
    <n v="1.8181818181818179"/>
  </r>
  <r>
    <x v="1"/>
    <x v="4"/>
    <x v="18"/>
    <x v="51"/>
    <x v="51"/>
    <x v="3"/>
    <n v="18.18181818181818"/>
  </r>
  <r>
    <x v="1"/>
    <x v="4"/>
    <x v="18"/>
    <x v="51"/>
    <x v="51"/>
    <x v="4"/>
    <n v="7.2727272727272716"/>
  </r>
  <r>
    <x v="1"/>
    <x v="4"/>
    <x v="18"/>
    <x v="51"/>
    <x v="51"/>
    <x v="5"/>
    <n v="0"/>
  </r>
  <r>
    <x v="1"/>
    <x v="4"/>
    <x v="18"/>
    <x v="51"/>
    <x v="51"/>
    <x v="6"/>
    <n v="3.6363636363636358"/>
  </r>
  <r>
    <x v="1"/>
    <x v="4"/>
    <x v="18"/>
    <x v="51"/>
    <x v="51"/>
    <x v="7"/>
    <n v="7.2727272727272716"/>
  </r>
  <r>
    <x v="1"/>
    <x v="4"/>
    <x v="18"/>
    <x v="51"/>
    <x v="51"/>
    <x v="8"/>
    <n v="10.90909090909091"/>
  </r>
  <r>
    <x v="1"/>
    <x v="4"/>
    <x v="18"/>
    <x v="51"/>
    <x v="51"/>
    <x v="9"/>
    <n v="1.8181818181818179"/>
  </r>
  <r>
    <x v="1"/>
    <x v="4"/>
    <x v="18"/>
    <x v="52"/>
    <x v="52"/>
    <x v="0"/>
    <n v="4.4334975369458132"/>
  </r>
  <r>
    <x v="1"/>
    <x v="4"/>
    <x v="18"/>
    <x v="52"/>
    <x v="52"/>
    <x v="1"/>
    <n v="0"/>
  </r>
  <r>
    <x v="1"/>
    <x v="4"/>
    <x v="18"/>
    <x v="52"/>
    <x v="52"/>
    <x v="2"/>
    <n v="4.9261083743842367"/>
  </r>
  <r>
    <x v="1"/>
    <x v="4"/>
    <x v="18"/>
    <x v="52"/>
    <x v="52"/>
    <x v="3"/>
    <n v="5.4187192118226601"/>
  </r>
  <r>
    <x v="1"/>
    <x v="4"/>
    <x v="18"/>
    <x v="52"/>
    <x v="52"/>
    <x v="4"/>
    <n v="1.9704433497536951"/>
  </r>
  <r>
    <x v="1"/>
    <x v="4"/>
    <x v="18"/>
    <x v="52"/>
    <x v="52"/>
    <x v="5"/>
    <n v="4.4334975369458132"/>
  </r>
  <r>
    <x v="1"/>
    <x v="4"/>
    <x v="18"/>
    <x v="52"/>
    <x v="52"/>
    <x v="6"/>
    <n v="5.4187192118226601"/>
  </r>
  <r>
    <x v="1"/>
    <x v="4"/>
    <x v="18"/>
    <x v="52"/>
    <x v="52"/>
    <x v="7"/>
    <n v="2.9556650246305418"/>
  </r>
  <r>
    <x v="1"/>
    <x v="4"/>
    <x v="18"/>
    <x v="52"/>
    <x v="52"/>
    <x v="8"/>
    <n v="4.9261083743842367"/>
  </r>
  <r>
    <x v="1"/>
    <x v="4"/>
    <x v="18"/>
    <x v="52"/>
    <x v="52"/>
    <x v="9"/>
    <n v="4.9261083743842367"/>
  </r>
  <r>
    <x v="1"/>
    <x v="4"/>
    <x v="19"/>
    <x v="53"/>
    <x v="53"/>
    <x v="0"/>
    <n v="0"/>
  </r>
  <r>
    <x v="1"/>
    <x v="4"/>
    <x v="19"/>
    <x v="53"/>
    <x v="53"/>
    <x v="1"/>
    <n v="0"/>
  </r>
  <r>
    <x v="1"/>
    <x v="4"/>
    <x v="19"/>
    <x v="53"/>
    <x v="53"/>
    <x v="2"/>
    <n v="8.3333333333333321"/>
  </r>
  <r>
    <x v="1"/>
    <x v="4"/>
    <x v="19"/>
    <x v="53"/>
    <x v="53"/>
    <x v="3"/>
    <n v="25"/>
  </r>
  <r>
    <x v="1"/>
    <x v="4"/>
    <x v="19"/>
    <x v="53"/>
    <x v="53"/>
    <x v="4"/>
    <n v="0"/>
  </r>
  <r>
    <x v="1"/>
    <x v="4"/>
    <x v="19"/>
    <x v="53"/>
    <x v="53"/>
    <x v="5"/>
    <n v="2.7777777777777781"/>
  </r>
  <r>
    <x v="1"/>
    <x v="4"/>
    <x v="19"/>
    <x v="53"/>
    <x v="53"/>
    <x v="6"/>
    <n v="0"/>
  </r>
  <r>
    <x v="1"/>
    <x v="4"/>
    <x v="19"/>
    <x v="53"/>
    <x v="53"/>
    <x v="7"/>
    <n v="16.666666666666661"/>
  </r>
  <r>
    <x v="1"/>
    <x v="4"/>
    <x v="19"/>
    <x v="53"/>
    <x v="53"/>
    <x v="8"/>
    <n v="25"/>
  </r>
  <r>
    <x v="1"/>
    <x v="4"/>
    <x v="19"/>
    <x v="53"/>
    <x v="53"/>
    <x v="9"/>
    <n v="5.5555555555555554"/>
  </r>
  <r>
    <x v="1"/>
    <x v="4"/>
    <x v="19"/>
    <x v="54"/>
    <x v="54"/>
    <x v="0"/>
    <n v="3.333333333333333"/>
  </r>
  <r>
    <x v="1"/>
    <x v="4"/>
    <x v="19"/>
    <x v="54"/>
    <x v="54"/>
    <x v="1"/>
    <n v="3.333333333333333"/>
  </r>
  <r>
    <x v="1"/>
    <x v="4"/>
    <x v="19"/>
    <x v="54"/>
    <x v="54"/>
    <x v="2"/>
    <n v="13.33333333333333"/>
  </r>
  <r>
    <x v="1"/>
    <x v="4"/>
    <x v="19"/>
    <x v="54"/>
    <x v="54"/>
    <x v="3"/>
    <n v="13.33333333333333"/>
  </r>
  <r>
    <x v="1"/>
    <x v="4"/>
    <x v="19"/>
    <x v="54"/>
    <x v="54"/>
    <x v="4"/>
    <n v="0"/>
  </r>
  <r>
    <x v="1"/>
    <x v="4"/>
    <x v="19"/>
    <x v="54"/>
    <x v="54"/>
    <x v="5"/>
    <n v="0"/>
  </r>
  <r>
    <x v="1"/>
    <x v="4"/>
    <x v="19"/>
    <x v="54"/>
    <x v="54"/>
    <x v="6"/>
    <n v="6.666666666666667"/>
  </r>
  <r>
    <x v="1"/>
    <x v="4"/>
    <x v="19"/>
    <x v="54"/>
    <x v="54"/>
    <x v="7"/>
    <n v="0"/>
  </r>
  <r>
    <x v="1"/>
    <x v="4"/>
    <x v="19"/>
    <x v="54"/>
    <x v="54"/>
    <x v="8"/>
    <n v="13.33333333333333"/>
  </r>
  <r>
    <x v="1"/>
    <x v="4"/>
    <x v="19"/>
    <x v="54"/>
    <x v="54"/>
    <x v="9"/>
    <n v="0"/>
  </r>
  <r>
    <x v="1"/>
    <x v="4"/>
    <x v="20"/>
    <x v="55"/>
    <x v="55"/>
    <x v="0"/>
    <n v="8.9330024813895772"/>
  </r>
  <r>
    <x v="1"/>
    <x v="4"/>
    <x v="20"/>
    <x v="55"/>
    <x v="55"/>
    <x v="1"/>
    <n v="0.24813895781637721"/>
  </r>
  <r>
    <x v="1"/>
    <x v="4"/>
    <x v="20"/>
    <x v="55"/>
    <x v="55"/>
    <x v="2"/>
    <n v="8.4367245657568244"/>
  </r>
  <r>
    <x v="1"/>
    <x v="4"/>
    <x v="20"/>
    <x v="55"/>
    <x v="55"/>
    <x v="3"/>
    <n v="3.9702233250620349"/>
  </r>
  <r>
    <x v="1"/>
    <x v="4"/>
    <x v="20"/>
    <x v="55"/>
    <x v="55"/>
    <x v="4"/>
    <n v="7.6923076923076934"/>
  </r>
  <r>
    <x v="1"/>
    <x v="4"/>
    <x v="20"/>
    <x v="55"/>
    <x v="55"/>
    <x v="5"/>
    <n v="8.9330024813895772"/>
  </r>
  <r>
    <x v="1"/>
    <x v="4"/>
    <x v="20"/>
    <x v="55"/>
    <x v="55"/>
    <x v="6"/>
    <n v="4.9627791563275441"/>
  </r>
  <r>
    <x v="1"/>
    <x v="4"/>
    <x v="20"/>
    <x v="55"/>
    <x v="55"/>
    <x v="7"/>
    <n v="6.2034739454094296"/>
  </r>
  <r>
    <x v="1"/>
    <x v="4"/>
    <x v="20"/>
    <x v="55"/>
    <x v="55"/>
    <x v="8"/>
    <n v="10.669975186104219"/>
  </r>
  <r>
    <x v="1"/>
    <x v="4"/>
    <x v="20"/>
    <x v="55"/>
    <x v="55"/>
    <x v="9"/>
    <n v="8.1885856079404462"/>
  </r>
  <r>
    <x v="1"/>
    <x v="4"/>
    <x v="20"/>
    <x v="56"/>
    <x v="56"/>
    <x v="0"/>
    <n v="5.9633027522935782"/>
  </r>
  <r>
    <x v="1"/>
    <x v="4"/>
    <x v="20"/>
    <x v="56"/>
    <x v="56"/>
    <x v="1"/>
    <n v="0"/>
  </r>
  <r>
    <x v="1"/>
    <x v="4"/>
    <x v="20"/>
    <x v="56"/>
    <x v="56"/>
    <x v="2"/>
    <n v="5.5045871559633044"/>
  </r>
  <r>
    <x v="1"/>
    <x v="4"/>
    <x v="20"/>
    <x v="56"/>
    <x v="56"/>
    <x v="3"/>
    <n v="15.596330275229359"/>
  </r>
  <r>
    <x v="1"/>
    <x v="4"/>
    <x v="20"/>
    <x v="56"/>
    <x v="56"/>
    <x v="4"/>
    <n v="17.88990825688073"/>
  </r>
  <r>
    <x v="1"/>
    <x v="4"/>
    <x v="20"/>
    <x v="56"/>
    <x v="56"/>
    <x v="5"/>
    <n v="4.1284403669724776"/>
  </r>
  <r>
    <x v="1"/>
    <x v="4"/>
    <x v="20"/>
    <x v="56"/>
    <x v="56"/>
    <x v="6"/>
    <n v="6.4220183486238538"/>
  </r>
  <r>
    <x v="1"/>
    <x v="4"/>
    <x v="20"/>
    <x v="56"/>
    <x v="56"/>
    <x v="7"/>
    <n v="4.1284403669724776"/>
  </r>
  <r>
    <x v="1"/>
    <x v="4"/>
    <x v="20"/>
    <x v="56"/>
    <x v="56"/>
    <x v="8"/>
    <n v="7.7981651376146797"/>
  </r>
  <r>
    <x v="1"/>
    <x v="4"/>
    <x v="20"/>
    <x v="56"/>
    <x v="56"/>
    <x v="9"/>
    <n v="5.5045871559633044"/>
  </r>
  <r>
    <x v="1"/>
    <x v="4"/>
    <x v="20"/>
    <x v="57"/>
    <x v="57"/>
    <x v="0"/>
    <n v="0"/>
  </r>
  <r>
    <x v="1"/>
    <x v="4"/>
    <x v="20"/>
    <x v="57"/>
    <x v="57"/>
    <x v="1"/>
    <n v="0"/>
  </r>
  <r>
    <x v="1"/>
    <x v="4"/>
    <x v="20"/>
    <x v="57"/>
    <x v="57"/>
    <x v="2"/>
    <n v="31.81818181818182"/>
  </r>
  <r>
    <x v="1"/>
    <x v="4"/>
    <x v="20"/>
    <x v="57"/>
    <x v="57"/>
    <x v="3"/>
    <n v="0"/>
  </r>
  <r>
    <x v="1"/>
    <x v="4"/>
    <x v="20"/>
    <x v="57"/>
    <x v="57"/>
    <x v="4"/>
    <n v="9.0909090909090917"/>
  </r>
  <r>
    <x v="1"/>
    <x v="4"/>
    <x v="20"/>
    <x v="57"/>
    <x v="57"/>
    <x v="5"/>
    <n v="0"/>
  </r>
  <r>
    <x v="1"/>
    <x v="4"/>
    <x v="20"/>
    <x v="57"/>
    <x v="57"/>
    <x v="6"/>
    <n v="0"/>
  </r>
  <r>
    <x v="1"/>
    <x v="4"/>
    <x v="20"/>
    <x v="57"/>
    <x v="57"/>
    <x v="7"/>
    <n v="13.63636363636363"/>
  </r>
  <r>
    <x v="1"/>
    <x v="4"/>
    <x v="20"/>
    <x v="57"/>
    <x v="57"/>
    <x v="8"/>
    <n v="4.5454545454545459"/>
  </r>
  <r>
    <x v="1"/>
    <x v="4"/>
    <x v="20"/>
    <x v="57"/>
    <x v="57"/>
    <x v="9"/>
    <n v="9.0909090909090917"/>
  </r>
  <r>
    <x v="1"/>
    <x v="4"/>
    <x v="20"/>
    <x v="58"/>
    <x v="58"/>
    <x v="0"/>
    <n v="3.3898305084745761"/>
  </r>
  <r>
    <x v="1"/>
    <x v="4"/>
    <x v="20"/>
    <x v="58"/>
    <x v="58"/>
    <x v="1"/>
    <n v="3.3898305084745761"/>
  </r>
  <r>
    <x v="1"/>
    <x v="4"/>
    <x v="20"/>
    <x v="58"/>
    <x v="58"/>
    <x v="2"/>
    <n v="16.949152542372879"/>
  </r>
  <r>
    <x v="1"/>
    <x v="4"/>
    <x v="20"/>
    <x v="58"/>
    <x v="58"/>
    <x v="3"/>
    <n v="1.6949152542372881"/>
  </r>
  <r>
    <x v="1"/>
    <x v="4"/>
    <x v="20"/>
    <x v="58"/>
    <x v="58"/>
    <x v="4"/>
    <n v="13.559322033898299"/>
  </r>
  <r>
    <x v="1"/>
    <x v="4"/>
    <x v="20"/>
    <x v="58"/>
    <x v="58"/>
    <x v="5"/>
    <n v="3.3898305084745761"/>
  </r>
  <r>
    <x v="1"/>
    <x v="4"/>
    <x v="20"/>
    <x v="58"/>
    <x v="58"/>
    <x v="6"/>
    <n v="11.864406779661021"/>
  </r>
  <r>
    <x v="1"/>
    <x v="4"/>
    <x v="20"/>
    <x v="58"/>
    <x v="58"/>
    <x v="7"/>
    <n v="10.16949152542373"/>
  </r>
  <r>
    <x v="1"/>
    <x v="4"/>
    <x v="20"/>
    <x v="58"/>
    <x v="58"/>
    <x v="8"/>
    <n v="8.4745762711864394"/>
  </r>
  <r>
    <x v="1"/>
    <x v="4"/>
    <x v="20"/>
    <x v="58"/>
    <x v="58"/>
    <x v="9"/>
    <n v="3.3898305084745761"/>
  </r>
  <r>
    <x v="1"/>
    <x v="4"/>
    <x v="20"/>
    <x v="59"/>
    <x v="59"/>
    <x v="0"/>
    <n v="5.9523809523809517"/>
  </r>
  <r>
    <x v="1"/>
    <x v="4"/>
    <x v="20"/>
    <x v="59"/>
    <x v="59"/>
    <x v="1"/>
    <n v="0"/>
  </r>
  <r>
    <x v="1"/>
    <x v="4"/>
    <x v="20"/>
    <x v="59"/>
    <x v="59"/>
    <x v="2"/>
    <n v="4.7619047619047619"/>
  </r>
  <r>
    <x v="1"/>
    <x v="4"/>
    <x v="20"/>
    <x v="59"/>
    <x v="59"/>
    <x v="3"/>
    <n v="8.3333333333333321"/>
  </r>
  <r>
    <x v="1"/>
    <x v="4"/>
    <x v="20"/>
    <x v="59"/>
    <x v="59"/>
    <x v="4"/>
    <n v="5.5555555555555554"/>
  </r>
  <r>
    <x v="1"/>
    <x v="4"/>
    <x v="20"/>
    <x v="59"/>
    <x v="59"/>
    <x v="5"/>
    <n v="10.31746031746032"/>
  </r>
  <r>
    <x v="1"/>
    <x v="4"/>
    <x v="20"/>
    <x v="59"/>
    <x v="59"/>
    <x v="6"/>
    <n v="8.3333333333333321"/>
  </r>
  <r>
    <x v="1"/>
    <x v="4"/>
    <x v="20"/>
    <x v="59"/>
    <x v="59"/>
    <x v="7"/>
    <n v="8.7301587301587293"/>
  </r>
  <r>
    <x v="1"/>
    <x v="4"/>
    <x v="20"/>
    <x v="59"/>
    <x v="59"/>
    <x v="8"/>
    <n v="6.746031746031746"/>
  </r>
  <r>
    <x v="1"/>
    <x v="4"/>
    <x v="20"/>
    <x v="59"/>
    <x v="59"/>
    <x v="9"/>
    <n v="5.5555555555555554"/>
  </r>
  <r>
    <x v="1"/>
    <x v="4"/>
    <x v="20"/>
    <x v="60"/>
    <x v="60"/>
    <x v="0"/>
    <n v="8.870967741935484"/>
  </r>
  <r>
    <x v="1"/>
    <x v="4"/>
    <x v="20"/>
    <x v="60"/>
    <x v="60"/>
    <x v="1"/>
    <n v="0"/>
  </r>
  <r>
    <x v="1"/>
    <x v="4"/>
    <x v="20"/>
    <x v="60"/>
    <x v="60"/>
    <x v="2"/>
    <n v="7.2580645161290329"/>
  </r>
  <r>
    <x v="1"/>
    <x v="4"/>
    <x v="20"/>
    <x v="60"/>
    <x v="60"/>
    <x v="3"/>
    <n v="12.09677419354839"/>
  </r>
  <r>
    <x v="1"/>
    <x v="4"/>
    <x v="20"/>
    <x v="60"/>
    <x v="60"/>
    <x v="4"/>
    <n v="4.032258064516129"/>
  </r>
  <r>
    <x v="1"/>
    <x v="4"/>
    <x v="20"/>
    <x v="60"/>
    <x v="60"/>
    <x v="5"/>
    <n v="4.032258064516129"/>
  </r>
  <r>
    <x v="1"/>
    <x v="4"/>
    <x v="20"/>
    <x v="60"/>
    <x v="60"/>
    <x v="6"/>
    <n v="13.70967741935484"/>
  </r>
  <r>
    <x v="1"/>
    <x v="4"/>
    <x v="20"/>
    <x v="60"/>
    <x v="60"/>
    <x v="7"/>
    <n v="11.29032258064516"/>
  </r>
  <r>
    <x v="1"/>
    <x v="4"/>
    <x v="20"/>
    <x v="60"/>
    <x v="60"/>
    <x v="8"/>
    <n v="4.838709677419355"/>
  </r>
  <r>
    <x v="1"/>
    <x v="4"/>
    <x v="20"/>
    <x v="60"/>
    <x v="60"/>
    <x v="9"/>
    <n v="7.2580645161290329"/>
  </r>
  <r>
    <x v="1"/>
    <x v="4"/>
    <x v="20"/>
    <x v="61"/>
    <x v="61"/>
    <x v="0"/>
    <n v="7.4938228026826694"/>
  </r>
  <r>
    <x v="1"/>
    <x v="4"/>
    <x v="20"/>
    <x v="61"/>
    <x v="61"/>
    <x v="1"/>
    <n v="0.39004588775150018"/>
  </r>
  <r>
    <x v="1"/>
    <x v="4"/>
    <x v="20"/>
    <x v="61"/>
    <x v="61"/>
    <x v="2"/>
    <n v="5.644193434521708"/>
  </r>
  <r>
    <x v="1"/>
    <x v="4"/>
    <x v="20"/>
    <x v="61"/>
    <x v="61"/>
    <x v="3"/>
    <n v="3.3162725026473701"/>
  </r>
  <r>
    <x v="1"/>
    <x v="4"/>
    <x v="20"/>
    <x v="61"/>
    <x v="61"/>
    <x v="4"/>
    <n v="5.1376632545005299"/>
  </r>
  <r>
    <x v="1"/>
    <x v="4"/>
    <x v="20"/>
    <x v="61"/>
    <x v="61"/>
    <x v="5"/>
    <n v="7.1849629368160954"/>
  </r>
  <r>
    <x v="1"/>
    <x v="4"/>
    <x v="20"/>
    <x v="61"/>
    <x v="61"/>
    <x v="6"/>
    <n v="8.1980232968584552"/>
  </r>
  <r>
    <x v="1"/>
    <x v="4"/>
    <x v="20"/>
    <x v="61"/>
    <x v="61"/>
    <x v="7"/>
    <n v="7.7691493116837274"/>
  </r>
  <r>
    <x v="1"/>
    <x v="4"/>
    <x v="20"/>
    <x v="61"/>
    <x v="61"/>
    <x v="8"/>
    <n v="7.5803035651253081"/>
  </r>
  <r>
    <x v="1"/>
    <x v="4"/>
    <x v="20"/>
    <x v="61"/>
    <x v="61"/>
    <x v="9"/>
    <n v="5.6353688669255204"/>
  </r>
  <r>
    <x v="1"/>
    <x v="4"/>
    <x v="20"/>
    <x v="62"/>
    <x v="62"/>
    <x v="0"/>
    <n v="8.695652173913043"/>
  </r>
  <r>
    <x v="1"/>
    <x v="4"/>
    <x v="20"/>
    <x v="62"/>
    <x v="62"/>
    <x v="1"/>
    <n v="0"/>
  </r>
  <r>
    <x v="1"/>
    <x v="4"/>
    <x v="20"/>
    <x v="62"/>
    <x v="62"/>
    <x v="2"/>
    <n v="16.666666666666661"/>
  </r>
  <r>
    <x v="1"/>
    <x v="4"/>
    <x v="20"/>
    <x v="62"/>
    <x v="62"/>
    <x v="3"/>
    <n v="2.8985507246376812"/>
  </r>
  <r>
    <x v="1"/>
    <x v="4"/>
    <x v="20"/>
    <x v="62"/>
    <x v="62"/>
    <x v="4"/>
    <n v="0"/>
  </r>
  <r>
    <x v="1"/>
    <x v="4"/>
    <x v="20"/>
    <x v="62"/>
    <x v="62"/>
    <x v="5"/>
    <n v="1.811594202898551"/>
  </r>
  <r>
    <x v="1"/>
    <x v="4"/>
    <x v="20"/>
    <x v="62"/>
    <x v="62"/>
    <x v="6"/>
    <n v="5.7971014492753623"/>
  </r>
  <r>
    <x v="1"/>
    <x v="4"/>
    <x v="20"/>
    <x v="62"/>
    <x v="62"/>
    <x v="7"/>
    <n v="6.5217391304347823"/>
  </r>
  <r>
    <x v="1"/>
    <x v="4"/>
    <x v="20"/>
    <x v="62"/>
    <x v="62"/>
    <x v="8"/>
    <n v="0.72463768115942029"/>
  </r>
  <r>
    <x v="1"/>
    <x v="4"/>
    <x v="20"/>
    <x v="62"/>
    <x v="62"/>
    <x v="9"/>
    <n v="2.1739130434782612"/>
  </r>
  <r>
    <x v="1"/>
    <x v="4"/>
    <x v="20"/>
    <x v="63"/>
    <x v="63"/>
    <x v="0"/>
    <n v="9.1922005571030638"/>
  </r>
  <r>
    <x v="1"/>
    <x v="4"/>
    <x v="20"/>
    <x v="63"/>
    <x v="63"/>
    <x v="1"/>
    <n v="0"/>
  </r>
  <r>
    <x v="1"/>
    <x v="4"/>
    <x v="20"/>
    <x v="63"/>
    <x v="63"/>
    <x v="2"/>
    <n v="8.3565459610027855"/>
  </r>
  <r>
    <x v="1"/>
    <x v="4"/>
    <x v="20"/>
    <x v="63"/>
    <x v="63"/>
    <x v="3"/>
    <n v="1.9498607242339829"/>
  </r>
  <r>
    <x v="1"/>
    <x v="4"/>
    <x v="20"/>
    <x v="63"/>
    <x v="63"/>
    <x v="4"/>
    <n v="0.83565459610027859"/>
  </r>
  <r>
    <x v="1"/>
    <x v="4"/>
    <x v="20"/>
    <x v="63"/>
    <x v="63"/>
    <x v="5"/>
    <n v="3.3426183844011139"/>
  </r>
  <r>
    <x v="1"/>
    <x v="4"/>
    <x v="20"/>
    <x v="63"/>
    <x v="63"/>
    <x v="6"/>
    <n v="4.1782729805013927"/>
  </r>
  <r>
    <x v="1"/>
    <x v="4"/>
    <x v="20"/>
    <x v="63"/>
    <x v="63"/>
    <x v="7"/>
    <n v="1.392757660167131"/>
  </r>
  <r>
    <x v="1"/>
    <x v="4"/>
    <x v="20"/>
    <x v="63"/>
    <x v="63"/>
    <x v="8"/>
    <n v="3.8997214484679672"/>
  </r>
  <r>
    <x v="1"/>
    <x v="4"/>
    <x v="20"/>
    <x v="63"/>
    <x v="63"/>
    <x v="9"/>
    <n v="2.785515320334262"/>
  </r>
  <r>
    <x v="1"/>
    <x v="4"/>
    <x v="20"/>
    <x v="64"/>
    <x v="64"/>
    <x v="0"/>
    <n v="5.6701030927835054"/>
  </r>
  <r>
    <x v="1"/>
    <x v="4"/>
    <x v="20"/>
    <x v="64"/>
    <x v="64"/>
    <x v="1"/>
    <n v="0"/>
  </r>
  <r>
    <x v="1"/>
    <x v="4"/>
    <x v="20"/>
    <x v="64"/>
    <x v="64"/>
    <x v="2"/>
    <n v="5.6701030927835054"/>
  </r>
  <r>
    <x v="1"/>
    <x v="4"/>
    <x v="20"/>
    <x v="64"/>
    <x v="64"/>
    <x v="3"/>
    <n v="3.0927835051546388"/>
  </r>
  <r>
    <x v="1"/>
    <x v="4"/>
    <x v="20"/>
    <x v="64"/>
    <x v="64"/>
    <x v="4"/>
    <n v="1.5463917525773201"/>
  </r>
  <r>
    <x v="1"/>
    <x v="4"/>
    <x v="20"/>
    <x v="64"/>
    <x v="64"/>
    <x v="5"/>
    <n v="3.0927835051546388"/>
  </r>
  <r>
    <x v="1"/>
    <x v="4"/>
    <x v="20"/>
    <x v="64"/>
    <x v="64"/>
    <x v="6"/>
    <n v="3.0927835051546388"/>
  </r>
  <r>
    <x v="1"/>
    <x v="4"/>
    <x v="20"/>
    <x v="64"/>
    <x v="64"/>
    <x v="7"/>
    <n v="1.5463917525773201"/>
  </r>
  <r>
    <x v="1"/>
    <x v="4"/>
    <x v="20"/>
    <x v="64"/>
    <x v="64"/>
    <x v="8"/>
    <n v="4.1237113402061851"/>
  </r>
  <r>
    <x v="1"/>
    <x v="4"/>
    <x v="20"/>
    <x v="64"/>
    <x v="64"/>
    <x v="9"/>
    <n v="1.0309278350515461"/>
  </r>
  <r>
    <x v="1"/>
    <x v="4"/>
    <x v="21"/>
    <x v="65"/>
    <x v="65"/>
    <x v="0"/>
    <n v="13.793103448275859"/>
  </r>
  <r>
    <x v="1"/>
    <x v="4"/>
    <x v="21"/>
    <x v="65"/>
    <x v="65"/>
    <x v="1"/>
    <n v="0"/>
  </r>
  <r>
    <x v="1"/>
    <x v="4"/>
    <x v="21"/>
    <x v="65"/>
    <x v="65"/>
    <x v="2"/>
    <n v="0"/>
  </r>
  <r>
    <x v="1"/>
    <x v="4"/>
    <x v="21"/>
    <x v="65"/>
    <x v="65"/>
    <x v="3"/>
    <n v="15.517241379310351"/>
  </r>
  <r>
    <x v="1"/>
    <x v="4"/>
    <x v="21"/>
    <x v="65"/>
    <x v="65"/>
    <x v="4"/>
    <n v="0"/>
  </r>
  <r>
    <x v="1"/>
    <x v="4"/>
    <x v="21"/>
    <x v="65"/>
    <x v="65"/>
    <x v="5"/>
    <n v="0"/>
  </r>
  <r>
    <x v="1"/>
    <x v="4"/>
    <x v="21"/>
    <x v="65"/>
    <x v="65"/>
    <x v="6"/>
    <n v="0"/>
  </r>
  <r>
    <x v="1"/>
    <x v="4"/>
    <x v="21"/>
    <x v="65"/>
    <x v="65"/>
    <x v="7"/>
    <n v="12.068965517241381"/>
  </r>
  <r>
    <x v="1"/>
    <x v="4"/>
    <x v="21"/>
    <x v="65"/>
    <x v="65"/>
    <x v="8"/>
    <n v="10.3448275862069"/>
  </r>
  <r>
    <x v="1"/>
    <x v="4"/>
    <x v="21"/>
    <x v="65"/>
    <x v="65"/>
    <x v="9"/>
    <n v="6.8965517241379306"/>
  </r>
  <r>
    <x v="1"/>
    <x v="4"/>
    <x v="21"/>
    <x v="66"/>
    <x v="66"/>
    <x v="0"/>
    <n v="0.86956521739130432"/>
  </r>
  <r>
    <x v="1"/>
    <x v="4"/>
    <x v="21"/>
    <x v="66"/>
    <x v="66"/>
    <x v="1"/>
    <n v="8.695652173913043"/>
  </r>
  <r>
    <x v="1"/>
    <x v="4"/>
    <x v="21"/>
    <x v="66"/>
    <x v="66"/>
    <x v="2"/>
    <n v="15.65217391304348"/>
  </r>
  <r>
    <x v="1"/>
    <x v="4"/>
    <x v="21"/>
    <x v="66"/>
    <x v="66"/>
    <x v="3"/>
    <n v="2.6086956521739131"/>
  </r>
  <r>
    <x v="1"/>
    <x v="4"/>
    <x v="21"/>
    <x v="66"/>
    <x v="66"/>
    <x v="4"/>
    <n v="2.6086956521739131"/>
  </r>
  <r>
    <x v="1"/>
    <x v="4"/>
    <x v="21"/>
    <x v="66"/>
    <x v="66"/>
    <x v="5"/>
    <n v="9.5652173913043477"/>
  </r>
  <r>
    <x v="1"/>
    <x v="4"/>
    <x v="21"/>
    <x v="66"/>
    <x v="66"/>
    <x v="6"/>
    <n v="15.65217391304348"/>
  </r>
  <r>
    <x v="1"/>
    <x v="4"/>
    <x v="21"/>
    <x v="66"/>
    <x v="66"/>
    <x v="7"/>
    <n v="8.695652173913043"/>
  </r>
  <r>
    <x v="1"/>
    <x v="4"/>
    <x v="21"/>
    <x v="66"/>
    <x v="66"/>
    <x v="8"/>
    <n v="7.8260869565217401"/>
  </r>
  <r>
    <x v="1"/>
    <x v="4"/>
    <x v="21"/>
    <x v="66"/>
    <x v="66"/>
    <x v="9"/>
    <n v="5.2173913043478262"/>
  </r>
  <r>
    <x v="1"/>
    <x v="4"/>
    <x v="22"/>
    <x v="67"/>
    <x v="67"/>
    <x v="0"/>
    <n v="2.5"/>
  </r>
  <r>
    <x v="1"/>
    <x v="4"/>
    <x v="22"/>
    <x v="67"/>
    <x v="67"/>
    <x v="1"/>
    <n v="0"/>
  </r>
  <r>
    <x v="1"/>
    <x v="4"/>
    <x v="22"/>
    <x v="67"/>
    <x v="67"/>
    <x v="2"/>
    <n v="5"/>
  </r>
  <r>
    <x v="1"/>
    <x v="4"/>
    <x v="22"/>
    <x v="67"/>
    <x v="67"/>
    <x v="3"/>
    <n v="5"/>
  </r>
  <r>
    <x v="1"/>
    <x v="4"/>
    <x v="22"/>
    <x v="67"/>
    <x v="67"/>
    <x v="4"/>
    <n v="15"/>
  </r>
  <r>
    <x v="1"/>
    <x v="4"/>
    <x v="22"/>
    <x v="67"/>
    <x v="67"/>
    <x v="5"/>
    <n v="2.5"/>
  </r>
  <r>
    <x v="1"/>
    <x v="4"/>
    <x v="22"/>
    <x v="67"/>
    <x v="67"/>
    <x v="6"/>
    <n v="7.5"/>
  </r>
  <r>
    <x v="1"/>
    <x v="4"/>
    <x v="22"/>
    <x v="67"/>
    <x v="67"/>
    <x v="7"/>
    <n v="0"/>
  </r>
  <r>
    <x v="1"/>
    <x v="4"/>
    <x v="22"/>
    <x v="67"/>
    <x v="67"/>
    <x v="8"/>
    <n v="0"/>
  </r>
  <r>
    <x v="1"/>
    <x v="4"/>
    <x v="22"/>
    <x v="67"/>
    <x v="67"/>
    <x v="9"/>
    <n v="22.5"/>
  </r>
  <r>
    <x v="1"/>
    <x v="4"/>
    <x v="23"/>
    <x v="68"/>
    <x v="68"/>
    <x v="0"/>
    <n v="18.439716312056731"/>
  </r>
  <r>
    <x v="1"/>
    <x v="4"/>
    <x v="23"/>
    <x v="68"/>
    <x v="68"/>
    <x v="1"/>
    <n v="10.81560283687943"/>
  </r>
  <r>
    <x v="1"/>
    <x v="4"/>
    <x v="23"/>
    <x v="68"/>
    <x v="68"/>
    <x v="2"/>
    <n v="17.730496453900709"/>
  </r>
  <r>
    <x v="1"/>
    <x v="4"/>
    <x v="23"/>
    <x v="68"/>
    <x v="68"/>
    <x v="3"/>
    <n v="2.836879432624114"/>
  </r>
  <r>
    <x v="1"/>
    <x v="4"/>
    <x v="23"/>
    <x v="68"/>
    <x v="68"/>
    <x v="4"/>
    <n v="6.9148936170212769"/>
  </r>
  <r>
    <x v="1"/>
    <x v="4"/>
    <x v="23"/>
    <x v="68"/>
    <x v="68"/>
    <x v="5"/>
    <n v="9.0425531914893629"/>
  </r>
  <r>
    <x v="1"/>
    <x v="4"/>
    <x v="23"/>
    <x v="68"/>
    <x v="68"/>
    <x v="6"/>
    <n v="7.4468085106382977"/>
  </r>
  <r>
    <x v="1"/>
    <x v="4"/>
    <x v="23"/>
    <x v="68"/>
    <x v="68"/>
    <x v="7"/>
    <n v="5.3191489361702127"/>
  </r>
  <r>
    <x v="1"/>
    <x v="4"/>
    <x v="23"/>
    <x v="68"/>
    <x v="68"/>
    <x v="8"/>
    <n v="6.0283687943262407"/>
  </r>
  <r>
    <x v="1"/>
    <x v="4"/>
    <x v="23"/>
    <x v="68"/>
    <x v="68"/>
    <x v="9"/>
    <n v="7.624113475177305"/>
  </r>
  <r>
    <x v="1"/>
    <x v="4"/>
    <x v="24"/>
    <x v="69"/>
    <x v="69"/>
    <x v="0"/>
    <n v="10"/>
  </r>
  <r>
    <x v="1"/>
    <x v="4"/>
    <x v="24"/>
    <x v="69"/>
    <x v="69"/>
    <x v="1"/>
    <n v="0"/>
  </r>
  <r>
    <x v="1"/>
    <x v="4"/>
    <x v="24"/>
    <x v="69"/>
    <x v="69"/>
    <x v="2"/>
    <n v="15"/>
  </r>
  <r>
    <x v="1"/>
    <x v="4"/>
    <x v="24"/>
    <x v="69"/>
    <x v="69"/>
    <x v="3"/>
    <n v="10"/>
  </r>
  <r>
    <x v="1"/>
    <x v="4"/>
    <x v="24"/>
    <x v="69"/>
    <x v="69"/>
    <x v="4"/>
    <n v="0"/>
  </r>
  <r>
    <x v="1"/>
    <x v="4"/>
    <x v="24"/>
    <x v="69"/>
    <x v="69"/>
    <x v="5"/>
    <n v="5"/>
  </r>
  <r>
    <x v="1"/>
    <x v="4"/>
    <x v="24"/>
    <x v="69"/>
    <x v="69"/>
    <x v="6"/>
    <n v="5"/>
  </r>
  <r>
    <x v="1"/>
    <x v="4"/>
    <x v="24"/>
    <x v="69"/>
    <x v="69"/>
    <x v="7"/>
    <n v="0"/>
  </r>
  <r>
    <x v="1"/>
    <x v="4"/>
    <x v="24"/>
    <x v="69"/>
    <x v="69"/>
    <x v="8"/>
    <n v="5"/>
  </r>
  <r>
    <x v="1"/>
    <x v="4"/>
    <x v="24"/>
    <x v="69"/>
    <x v="69"/>
    <x v="9"/>
    <n v="10"/>
  </r>
  <r>
    <x v="1"/>
    <x v="4"/>
    <x v="24"/>
    <x v="70"/>
    <x v="70"/>
    <x v="0"/>
    <n v="3.5714285714285712"/>
  </r>
  <r>
    <x v="1"/>
    <x v="4"/>
    <x v="24"/>
    <x v="70"/>
    <x v="70"/>
    <x v="1"/>
    <n v="0"/>
  </r>
  <r>
    <x v="1"/>
    <x v="4"/>
    <x v="24"/>
    <x v="70"/>
    <x v="70"/>
    <x v="2"/>
    <n v="14.285714285714279"/>
  </r>
  <r>
    <x v="1"/>
    <x v="4"/>
    <x v="24"/>
    <x v="70"/>
    <x v="70"/>
    <x v="3"/>
    <n v="0"/>
  </r>
  <r>
    <x v="1"/>
    <x v="4"/>
    <x v="24"/>
    <x v="70"/>
    <x v="70"/>
    <x v="4"/>
    <n v="0"/>
  </r>
  <r>
    <x v="1"/>
    <x v="4"/>
    <x v="24"/>
    <x v="70"/>
    <x v="70"/>
    <x v="5"/>
    <n v="7.1428571428571423"/>
  </r>
  <r>
    <x v="1"/>
    <x v="4"/>
    <x v="24"/>
    <x v="70"/>
    <x v="70"/>
    <x v="6"/>
    <n v="7.1428571428571423"/>
  </r>
  <r>
    <x v="1"/>
    <x v="4"/>
    <x v="24"/>
    <x v="70"/>
    <x v="70"/>
    <x v="7"/>
    <n v="0"/>
  </r>
  <r>
    <x v="1"/>
    <x v="4"/>
    <x v="24"/>
    <x v="70"/>
    <x v="70"/>
    <x v="8"/>
    <n v="7.1428571428571423"/>
  </r>
  <r>
    <x v="1"/>
    <x v="4"/>
    <x v="24"/>
    <x v="70"/>
    <x v="70"/>
    <x v="9"/>
    <n v="3.5714285714285712"/>
  </r>
  <r>
    <x v="1"/>
    <x v="4"/>
    <x v="24"/>
    <x v="71"/>
    <x v="71"/>
    <x v="0"/>
    <n v="11.111111111111111"/>
  </r>
  <r>
    <x v="1"/>
    <x v="4"/>
    <x v="24"/>
    <x v="71"/>
    <x v="71"/>
    <x v="1"/>
    <n v="0"/>
  </r>
  <r>
    <x v="1"/>
    <x v="4"/>
    <x v="24"/>
    <x v="71"/>
    <x v="71"/>
    <x v="2"/>
    <n v="19.44444444444445"/>
  </r>
  <r>
    <x v="1"/>
    <x v="4"/>
    <x v="24"/>
    <x v="71"/>
    <x v="71"/>
    <x v="3"/>
    <n v="0"/>
  </r>
  <r>
    <x v="1"/>
    <x v="4"/>
    <x v="24"/>
    <x v="71"/>
    <x v="71"/>
    <x v="4"/>
    <n v="0"/>
  </r>
  <r>
    <x v="1"/>
    <x v="4"/>
    <x v="24"/>
    <x v="71"/>
    <x v="71"/>
    <x v="5"/>
    <n v="0"/>
  </r>
  <r>
    <x v="1"/>
    <x v="4"/>
    <x v="24"/>
    <x v="71"/>
    <x v="71"/>
    <x v="6"/>
    <n v="2.7777777777777781"/>
  </r>
  <r>
    <x v="1"/>
    <x v="4"/>
    <x v="24"/>
    <x v="71"/>
    <x v="71"/>
    <x v="7"/>
    <n v="13.888888888888889"/>
  </r>
  <r>
    <x v="1"/>
    <x v="4"/>
    <x v="24"/>
    <x v="71"/>
    <x v="71"/>
    <x v="8"/>
    <n v="2.7777777777777781"/>
  </r>
  <r>
    <x v="1"/>
    <x v="4"/>
    <x v="24"/>
    <x v="71"/>
    <x v="71"/>
    <x v="9"/>
    <n v="25"/>
  </r>
  <r>
    <x v="1"/>
    <x v="4"/>
    <x v="24"/>
    <x v="72"/>
    <x v="72"/>
    <x v="0"/>
    <n v="7.5396825396825404"/>
  </r>
  <r>
    <x v="1"/>
    <x v="4"/>
    <x v="24"/>
    <x v="72"/>
    <x v="72"/>
    <x v="1"/>
    <n v="0"/>
  </r>
  <r>
    <x v="1"/>
    <x v="4"/>
    <x v="24"/>
    <x v="72"/>
    <x v="72"/>
    <x v="2"/>
    <n v="12.301587301587301"/>
  </r>
  <r>
    <x v="1"/>
    <x v="4"/>
    <x v="24"/>
    <x v="72"/>
    <x v="72"/>
    <x v="3"/>
    <n v="5.9523809523809517"/>
  </r>
  <r>
    <x v="1"/>
    <x v="4"/>
    <x v="24"/>
    <x v="72"/>
    <x v="72"/>
    <x v="4"/>
    <n v="2.3809523809523809"/>
  </r>
  <r>
    <x v="1"/>
    <x v="4"/>
    <x v="24"/>
    <x v="72"/>
    <x v="72"/>
    <x v="5"/>
    <n v="3.5714285714285712"/>
  </r>
  <r>
    <x v="1"/>
    <x v="4"/>
    <x v="24"/>
    <x v="72"/>
    <x v="72"/>
    <x v="6"/>
    <n v="3.5714285714285712"/>
  </r>
  <r>
    <x v="1"/>
    <x v="4"/>
    <x v="24"/>
    <x v="72"/>
    <x v="72"/>
    <x v="7"/>
    <n v="1.984126984126984"/>
  </r>
  <r>
    <x v="1"/>
    <x v="4"/>
    <x v="24"/>
    <x v="72"/>
    <x v="72"/>
    <x v="8"/>
    <n v="15.079365079365081"/>
  </r>
  <r>
    <x v="1"/>
    <x v="4"/>
    <x v="24"/>
    <x v="72"/>
    <x v="72"/>
    <x v="9"/>
    <n v="18.25396825396825"/>
  </r>
  <r>
    <x v="1"/>
    <x v="4"/>
    <x v="24"/>
    <x v="73"/>
    <x v="73"/>
    <x v="0"/>
    <n v="2.6315789473684208"/>
  </r>
  <r>
    <x v="1"/>
    <x v="4"/>
    <x v="24"/>
    <x v="73"/>
    <x v="73"/>
    <x v="1"/>
    <n v="0"/>
  </r>
  <r>
    <x v="1"/>
    <x v="4"/>
    <x v="24"/>
    <x v="73"/>
    <x v="73"/>
    <x v="2"/>
    <n v="10.52631578947368"/>
  </r>
  <r>
    <x v="1"/>
    <x v="4"/>
    <x v="24"/>
    <x v="73"/>
    <x v="73"/>
    <x v="3"/>
    <n v="2.6315789473684208"/>
  </r>
  <r>
    <x v="1"/>
    <x v="4"/>
    <x v="24"/>
    <x v="73"/>
    <x v="73"/>
    <x v="4"/>
    <n v="0"/>
  </r>
  <r>
    <x v="1"/>
    <x v="4"/>
    <x v="24"/>
    <x v="73"/>
    <x v="73"/>
    <x v="5"/>
    <n v="13.157894736842101"/>
  </r>
  <r>
    <x v="1"/>
    <x v="4"/>
    <x v="24"/>
    <x v="73"/>
    <x v="73"/>
    <x v="6"/>
    <n v="7.8947368421052628"/>
  </r>
  <r>
    <x v="1"/>
    <x v="4"/>
    <x v="24"/>
    <x v="73"/>
    <x v="73"/>
    <x v="7"/>
    <n v="5.2631578947368416"/>
  </r>
  <r>
    <x v="1"/>
    <x v="4"/>
    <x v="24"/>
    <x v="73"/>
    <x v="73"/>
    <x v="8"/>
    <n v="5.2631578947368416"/>
  </r>
  <r>
    <x v="1"/>
    <x v="4"/>
    <x v="24"/>
    <x v="73"/>
    <x v="73"/>
    <x v="9"/>
    <n v="13.157894736842101"/>
  </r>
  <r>
    <x v="1"/>
    <x v="4"/>
    <x v="25"/>
    <x v="74"/>
    <x v="74"/>
    <x v="0"/>
    <n v="4.6391752577319592"/>
  </r>
  <r>
    <x v="1"/>
    <x v="4"/>
    <x v="25"/>
    <x v="74"/>
    <x v="74"/>
    <x v="1"/>
    <n v="2.5773195876288661"/>
  </r>
  <r>
    <x v="1"/>
    <x v="4"/>
    <x v="25"/>
    <x v="74"/>
    <x v="74"/>
    <x v="2"/>
    <n v="13.91752577319588"/>
  </r>
  <r>
    <x v="1"/>
    <x v="4"/>
    <x v="25"/>
    <x v="74"/>
    <x v="74"/>
    <x v="3"/>
    <n v="8.7628865979381434"/>
  </r>
  <r>
    <x v="1"/>
    <x v="4"/>
    <x v="25"/>
    <x v="74"/>
    <x v="74"/>
    <x v="4"/>
    <n v="2.5773195876288661"/>
  </r>
  <r>
    <x v="1"/>
    <x v="4"/>
    <x v="25"/>
    <x v="74"/>
    <x v="74"/>
    <x v="5"/>
    <n v="0.51546391752577314"/>
  </r>
  <r>
    <x v="1"/>
    <x v="4"/>
    <x v="25"/>
    <x v="74"/>
    <x v="74"/>
    <x v="6"/>
    <n v="5.6701030927835054"/>
  </r>
  <r>
    <x v="1"/>
    <x v="4"/>
    <x v="25"/>
    <x v="74"/>
    <x v="74"/>
    <x v="7"/>
    <n v="5.6701030927835054"/>
  </r>
  <r>
    <x v="1"/>
    <x v="4"/>
    <x v="25"/>
    <x v="74"/>
    <x v="74"/>
    <x v="8"/>
    <n v="10.82474226804124"/>
  </r>
  <r>
    <x v="1"/>
    <x v="4"/>
    <x v="25"/>
    <x v="74"/>
    <x v="74"/>
    <x v="9"/>
    <n v="12.371134020618561"/>
  </r>
  <r>
    <x v="1"/>
    <x v="4"/>
    <x v="25"/>
    <x v="75"/>
    <x v="75"/>
    <x v="0"/>
    <n v="0"/>
  </r>
  <r>
    <x v="1"/>
    <x v="4"/>
    <x v="25"/>
    <x v="75"/>
    <x v="75"/>
    <x v="1"/>
    <n v="0"/>
  </r>
  <r>
    <x v="1"/>
    <x v="4"/>
    <x v="25"/>
    <x v="75"/>
    <x v="75"/>
    <x v="2"/>
    <n v="19.23076923076923"/>
  </r>
  <r>
    <x v="1"/>
    <x v="4"/>
    <x v="25"/>
    <x v="75"/>
    <x v="75"/>
    <x v="3"/>
    <n v="7.6923076923076934"/>
  </r>
  <r>
    <x v="1"/>
    <x v="4"/>
    <x v="25"/>
    <x v="75"/>
    <x v="75"/>
    <x v="4"/>
    <n v="0"/>
  </r>
  <r>
    <x v="1"/>
    <x v="4"/>
    <x v="25"/>
    <x v="75"/>
    <x v="75"/>
    <x v="5"/>
    <n v="0"/>
  </r>
  <r>
    <x v="1"/>
    <x v="4"/>
    <x v="25"/>
    <x v="75"/>
    <x v="75"/>
    <x v="6"/>
    <n v="7.6923076923076934"/>
  </r>
  <r>
    <x v="1"/>
    <x v="4"/>
    <x v="25"/>
    <x v="75"/>
    <x v="75"/>
    <x v="7"/>
    <n v="3.8461538461538458"/>
  </r>
  <r>
    <x v="1"/>
    <x v="4"/>
    <x v="25"/>
    <x v="75"/>
    <x v="75"/>
    <x v="8"/>
    <n v="15.38461538461539"/>
  </r>
  <r>
    <x v="1"/>
    <x v="4"/>
    <x v="25"/>
    <x v="75"/>
    <x v="75"/>
    <x v="9"/>
    <n v="7.6923076923076934"/>
  </r>
  <r>
    <x v="1"/>
    <x v="4"/>
    <x v="26"/>
    <x v="76"/>
    <x v="76"/>
    <x v="0"/>
    <n v="0"/>
  </r>
  <r>
    <x v="1"/>
    <x v="4"/>
    <x v="26"/>
    <x v="76"/>
    <x v="76"/>
    <x v="1"/>
    <n v="0"/>
  </r>
  <r>
    <x v="1"/>
    <x v="4"/>
    <x v="26"/>
    <x v="76"/>
    <x v="76"/>
    <x v="2"/>
    <n v="39.130434782608702"/>
  </r>
  <r>
    <x v="1"/>
    <x v="4"/>
    <x v="26"/>
    <x v="76"/>
    <x v="76"/>
    <x v="3"/>
    <n v="13.043478260869559"/>
  </r>
  <r>
    <x v="1"/>
    <x v="4"/>
    <x v="26"/>
    <x v="76"/>
    <x v="76"/>
    <x v="4"/>
    <n v="0"/>
  </r>
  <r>
    <x v="1"/>
    <x v="4"/>
    <x v="26"/>
    <x v="76"/>
    <x v="76"/>
    <x v="5"/>
    <n v="4.3478260869565224"/>
  </r>
  <r>
    <x v="1"/>
    <x v="4"/>
    <x v="26"/>
    <x v="76"/>
    <x v="76"/>
    <x v="6"/>
    <n v="0"/>
  </r>
  <r>
    <x v="1"/>
    <x v="4"/>
    <x v="26"/>
    <x v="76"/>
    <x v="76"/>
    <x v="7"/>
    <n v="4.3478260869565224"/>
  </r>
  <r>
    <x v="1"/>
    <x v="4"/>
    <x v="26"/>
    <x v="76"/>
    <x v="76"/>
    <x v="8"/>
    <n v="0"/>
  </r>
  <r>
    <x v="1"/>
    <x v="4"/>
    <x v="26"/>
    <x v="76"/>
    <x v="76"/>
    <x v="9"/>
    <n v="26.086956521739129"/>
  </r>
  <r>
    <x v="1"/>
    <x v="4"/>
    <x v="26"/>
    <x v="77"/>
    <x v="77"/>
    <x v="0"/>
    <n v="11.47540983606557"/>
  </r>
  <r>
    <x v="1"/>
    <x v="4"/>
    <x v="26"/>
    <x v="77"/>
    <x v="77"/>
    <x v="1"/>
    <n v="0"/>
  </r>
  <r>
    <x v="1"/>
    <x v="4"/>
    <x v="26"/>
    <x v="77"/>
    <x v="77"/>
    <x v="2"/>
    <n v="36.065573770491802"/>
  </r>
  <r>
    <x v="1"/>
    <x v="4"/>
    <x v="26"/>
    <x v="77"/>
    <x v="77"/>
    <x v="3"/>
    <n v="1.639344262295082"/>
  </r>
  <r>
    <x v="1"/>
    <x v="4"/>
    <x v="26"/>
    <x v="77"/>
    <x v="77"/>
    <x v="4"/>
    <n v="3.278688524590164"/>
  </r>
  <r>
    <x v="1"/>
    <x v="4"/>
    <x v="26"/>
    <x v="77"/>
    <x v="77"/>
    <x v="5"/>
    <n v="0"/>
  </r>
  <r>
    <x v="1"/>
    <x v="4"/>
    <x v="26"/>
    <x v="77"/>
    <x v="77"/>
    <x v="6"/>
    <n v="34.42622950819672"/>
  </r>
  <r>
    <x v="1"/>
    <x v="4"/>
    <x v="26"/>
    <x v="77"/>
    <x v="77"/>
    <x v="7"/>
    <n v="0"/>
  </r>
  <r>
    <x v="1"/>
    <x v="4"/>
    <x v="26"/>
    <x v="77"/>
    <x v="77"/>
    <x v="8"/>
    <n v="3.278688524590164"/>
  </r>
  <r>
    <x v="1"/>
    <x v="4"/>
    <x v="26"/>
    <x v="77"/>
    <x v="77"/>
    <x v="9"/>
    <n v="0"/>
  </r>
  <r>
    <x v="1"/>
    <x v="4"/>
    <x v="26"/>
    <x v="78"/>
    <x v="78"/>
    <x v="0"/>
    <n v="0.72463768115942029"/>
  </r>
  <r>
    <x v="1"/>
    <x v="4"/>
    <x v="26"/>
    <x v="78"/>
    <x v="78"/>
    <x v="1"/>
    <n v="0"/>
  </r>
  <r>
    <x v="1"/>
    <x v="4"/>
    <x v="26"/>
    <x v="78"/>
    <x v="78"/>
    <x v="2"/>
    <n v="3.623188405797102"/>
  </r>
  <r>
    <x v="1"/>
    <x v="4"/>
    <x v="26"/>
    <x v="78"/>
    <x v="78"/>
    <x v="3"/>
    <n v="1.449275362318841"/>
  </r>
  <r>
    <x v="1"/>
    <x v="4"/>
    <x v="26"/>
    <x v="78"/>
    <x v="78"/>
    <x v="4"/>
    <n v="0"/>
  </r>
  <r>
    <x v="1"/>
    <x v="4"/>
    <x v="26"/>
    <x v="78"/>
    <x v="78"/>
    <x v="5"/>
    <n v="0.72463768115942029"/>
  </r>
  <r>
    <x v="1"/>
    <x v="4"/>
    <x v="26"/>
    <x v="78"/>
    <x v="78"/>
    <x v="6"/>
    <n v="38.405797101449267"/>
  </r>
  <r>
    <x v="1"/>
    <x v="4"/>
    <x v="26"/>
    <x v="78"/>
    <x v="78"/>
    <x v="7"/>
    <n v="0"/>
  </r>
  <r>
    <x v="1"/>
    <x v="4"/>
    <x v="26"/>
    <x v="78"/>
    <x v="78"/>
    <x v="8"/>
    <n v="0.72463768115942029"/>
  </r>
  <r>
    <x v="1"/>
    <x v="4"/>
    <x v="26"/>
    <x v="78"/>
    <x v="78"/>
    <x v="9"/>
    <n v="42.028985507246382"/>
  </r>
  <r>
    <x v="1"/>
    <x v="4"/>
    <x v="26"/>
    <x v="79"/>
    <x v="79"/>
    <x v="0"/>
    <n v="0"/>
  </r>
  <r>
    <x v="1"/>
    <x v="4"/>
    <x v="26"/>
    <x v="79"/>
    <x v="79"/>
    <x v="1"/>
    <n v="0"/>
  </r>
  <r>
    <x v="1"/>
    <x v="4"/>
    <x v="26"/>
    <x v="79"/>
    <x v="79"/>
    <x v="2"/>
    <n v="0"/>
  </r>
  <r>
    <x v="1"/>
    <x v="4"/>
    <x v="26"/>
    <x v="79"/>
    <x v="79"/>
    <x v="3"/>
    <n v="11.111111111111111"/>
  </r>
  <r>
    <x v="1"/>
    <x v="4"/>
    <x v="26"/>
    <x v="79"/>
    <x v="79"/>
    <x v="4"/>
    <n v="0"/>
  </r>
  <r>
    <x v="1"/>
    <x v="4"/>
    <x v="26"/>
    <x v="79"/>
    <x v="79"/>
    <x v="5"/>
    <n v="22.222222222222221"/>
  </r>
  <r>
    <x v="1"/>
    <x v="4"/>
    <x v="26"/>
    <x v="79"/>
    <x v="79"/>
    <x v="6"/>
    <n v="11.111111111111111"/>
  </r>
  <r>
    <x v="1"/>
    <x v="4"/>
    <x v="26"/>
    <x v="79"/>
    <x v="79"/>
    <x v="7"/>
    <n v="22.222222222222221"/>
  </r>
  <r>
    <x v="1"/>
    <x v="4"/>
    <x v="26"/>
    <x v="79"/>
    <x v="79"/>
    <x v="8"/>
    <n v="11.111111111111111"/>
  </r>
  <r>
    <x v="1"/>
    <x v="4"/>
    <x v="26"/>
    <x v="79"/>
    <x v="79"/>
    <x v="9"/>
    <n v="0"/>
  </r>
  <r>
    <x v="1"/>
    <x v="4"/>
    <x v="27"/>
    <x v="80"/>
    <x v="80"/>
    <x v="0"/>
    <n v="9.175094431582794"/>
  </r>
  <r>
    <x v="1"/>
    <x v="4"/>
    <x v="27"/>
    <x v="80"/>
    <x v="80"/>
    <x v="1"/>
    <n v="0.13403192396734501"/>
  </r>
  <r>
    <x v="1"/>
    <x v="4"/>
    <x v="27"/>
    <x v="80"/>
    <x v="80"/>
    <x v="2"/>
    <n v="9.9305470939441935"/>
  </r>
  <r>
    <x v="1"/>
    <x v="4"/>
    <x v="27"/>
    <x v="80"/>
    <x v="80"/>
    <x v="3"/>
    <n v="4.7764103813817478"/>
  </r>
  <r>
    <x v="1"/>
    <x v="4"/>
    <x v="27"/>
    <x v="80"/>
    <x v="80"/>
    <x v="4"/>
    <n v="7.7982210308273432"/>
  </r>
  <r>
    <x v="1"/>
    <x v="4"/>
    <x v="27"/>
    <x v="80"/>
    <x v="80"/>
    <x v="5"/>
    <n v="8.4196417692213963"/>
  </r>
  <r>
    <x v="1"/>
    <x v="4"/>
    <x v="27"/>
    <x v="80"/>
    <x v="80"/>
    <x v="6"/>
    <n v="6.7868892408919219"/>
  </r>
  <r>
    <x v="1"/>
    <x v="4"/>
    <x v="27"/>
    <x v="80"/>
    <x v="80"/>
    <x v="7"/>
    <n v="3.4726453027903008"/>
  </r>
  <r>
    <x v="1"/>
    <x v="4"/>
    <x v="27"/>
    <x v="80"/>
    <x v="80"/>
    <x v="8"/>
    <n v="5.0566589496771046"/>
  </r>
  <r>
    <x v="1"/>
    <x v="4"/>
    <x v="27"/>
    <x v="80"/>
    <x v="80"/>
    <x v="9"/>
    <n v="7.5057877421713171"/>
  </r>
  <r>
    <x v="1"/>
    <x v="4"/>
    <x v="27"/>
    <x v="81"/>
    <x v="81"/>
    <x v="0"/>
    <n v="0"/>
  </r>
  <r>
    <x v="1"/>
    <x v="4"/>
    <x v="27"/>
    <x v="81"/>
    <x v="81"/>
    <x v="1"/>
    <n v="3.225806451612903"/>
  </r>
  <r>
    <x v="1"/>
    <x v="4"/>
    <x v="27"/>
    <x v="81"/>
    <x v="81"/>
    <x v="2"/>
    <n v="12.90322580645161"/>
  </r>
  <r>
    <x v="1"/>
    <x v="4"/>
    <x v="27"/>
    <x v="81"/>
    <x v="81"/>
    <x v="3"/>
    <n v="0"/>
  </r>
  <r>
    <x v="1"/>
    <x v="4"/>
    <x v="27"/>
    <x v="81"/>
    <x v="81"/>
    <x v="4"/>
    <n v="6.4516129032258061"/>
  </r>
  <r>
    <x v="1"/>
    <x v="4"/>
    <x v="27"/>
    <x v="81"/>
    <x v="81"/>
    <x v="5"/>
    <n v="0"/>
  </r>
  <r>
    <x v="1"/>
    <x v="4"/>
    <x v="27"/>
    <x v="81"/>
    <x v="81"/>
    <x v="6"/>
    <n v="6.4516129032258061"/>
  </r>
  <r>
    <x v="1"/>
    <x v="4"/>
    <x v="27"/>
    <x v="81"/>
    <x v="81"/>
    <x v="7"/>
    <n v="9.67741935483871"/>
  </r>
  <r>
    <x v="1"/>
    <x v="4"/>
    <x v="27"/>
    <x v="81"/>
    <x v="81"/>
    <x v="8"/>
    <n v="3.225806451612903"/>
  </r>
  <r>
    <x v="1"/>
    <x v="4"/>
    <x v="27"/>
    <x v="81"/>
    <x v="81"/>
    <x v="9"/>
    <n v="3.225806451612903"/>
  </r>
  <r>
    <x v="1"/>
    <x v="4"/>
    <x v="27"/>
    <x v="82"/>
    <x v="82"/>
    <x v="0"/>
    <n v="2.083333333333333"/>
  </r>
  <r>
    <x v="1"/>
    <x v="4"/>
    <x v="27"/>
    <x v="82"/>
    <x v="82"/>
    <x v="1"/>
    <n v="0"/>
  </r>
  <r>
    <x v="1"/>
    <x v="4"/>
    <x v="27"/>
    <x v="82"/>
    <x v="82"/>
    <x v="2"/>
    <n v="14.58333333333333"/>
  </r>
  <r>
    <x v="1"/>
    <x v="4"/>
    <x v="27"/>
    <x v="82"/>
    <x v="82"/>
    <x v="3"/>
    <n v="2.083333333333333"/>
  </r>
  <r>
    <x v="1"/>
    <x v="4"/>
    <x v="27"/>
    <x v="82"/>
    <x v="82"/>
    <x v="4"/>
    <n v="8.3333333333333321"/>
  </r>
  <r>
    <x v="1"/>
    <x v="4"/>
    <x v="27"/>
    <x v="82"/>
    <x v="82"/>
    <x v="5"/>
    <n v="2.083333333333333"/>
  </r>
  <r>
    <x v="1"/>
    <x v="4"/>
    <x v="27"/>
    <x v="82"/>
    <x v="82"/>
    <x v="6"/>
    <n v="16.666666666666661"/>
  </r>
  <r>
    <x v="1"/>
    <x v="4"/>
    <x v="27"/>
    <x v="82"/>
    <x v="82"/>
    <x v="7"/>
    <n v="0"/>
  </r>
  <r>
    <x v="1"/>
    <x v="4"/>
    <x v="27"/>
    <x v="82"/>
    <x v="82"/>
    <x v="8"/>
    <n v="4.1666666666666661"/>
  </r>
  <r>
    <x v="1"/>
    <x v="4"/>
    <x v="27"/>
    <x v="82"/>
    <x v="82"/>
    <x v="9"/>
    <n v="4.1666666666666661"/>
  </r>
  <r>
    <x v="1"/>
    <x v="4"/>
    <x v="27"/>
    <x v="83"/>
    <x v="83"/>
    <x v="0"/>
    <n v="5.4054054054054053"/>
  </r>
  <r>
    <x v="1"/>
    <x v="4"/>
    <x v="27"/>
    <x v="83"/>
    <x v="83"/>
    <x v="1"/>
    <n v="0"/>
  </r>
  <r>
    <x v="1"/>
    <x v="4"/>
    <x v="27"/>
    <x v="83"/>
    <x v="83"/>
    <x v="2"/>
    <n v="16.216216216216221"/>
  </r>
  <r>
    <x v="1"/>
    <x v="4"/>
    <x v="27"/>
    <x v="83"/>
    <x v="83"/>
    <x v="3"/>
    <n v="0"/>
  </r>
  <r>
    <x v="1"/>
    <x v="4"/>
    <x v="27"/>
    <x v="83"/>
    <x v="83"/>
    <x v="4"/>
    <n v="8.1081081081081088"/>
  </r>
  <r>
    <x v="1"/>
    <x v="4"/>
    <x v="27"/>
    <x v="83"/>
    <x v="83"/>
    <x v="5"/>
    <n v="5.4054054054054053"/>
  </r>
  <r>
    <x v="1"/>
    <x v="4"/>
    <x v="27"/>
    <x v="83"/>
    <x v="83"/>
    <x v="6"/>
    <n v="8.1081081081081088"/>
  </r>
  <r>
    <x v="1"/>
    <x v="4"/>
    <x v="27"/>
    <x v="83"/>
    <x v="83"/>
    <x v="7"/>
    <n v="13.51351351351351"/>
  </r>
  <r>
    <x v="1"/>
    <x v="4"/>
    <x v="27"/>
    <x v="83"/>
    <x v="83"/>
    <x v="8"/>
    <n v="16.216216216216221"/>
  </r>
  <r>
    <x v="1"/>
    <x v="4"/>
    <x v="27"/>
    <x v="83"/>
    <x v="83"/>
    <x v="9"/>
    <n v="10.810810810810811"/>
  </r>
  <r>
    <x v="1"/>
    <x v="4"/>
    <x v="27"/>
    <x v="84"/>
    <x v="84"/>
    <x v="0"/>
    <n v="7.4074074074074074"/>
  </r>
  <r>
    <x v="1"/>
    <x v="4"/>
    <x v="27"/>
    <x v="84"/>
    <x v="84"/>
    <x v="1"/>
    <n v="0"/>
  </r>
  <r>
    <x v="1"/>
    <x v="4"/>
    <x v="27"/>
    <x v="84"/>
    <x v="84"/>
    <x v="2"/>
    <n v="0"/>
  </r>
  <r>
    <x v="1"/>
    <x v="4"/>
    <x v="27"/>
    <x v="84"/>
    <x v="84"/>
    <x v="3"/>
    <n v="7.4074074074074074"/>
  </r>
  <r>
    <x v="1"/>
    <x v="4"/>
    <x v="27"/>
    <x v="84"/>
    <x v="84"/>
    <x v="4"/>
    <n v="7.4074074074074074"/>
  </r>
  <r>
    <x v="1"/>
    <x v="4"/>
    <x v="27"/>
    <x v="84"/>
    <x v="84"/>
    <x v="5"/>
    <n v="0"/>
  </r>
  <r>
    <x v="1"/>
    <x v="4"/>
    <x v="27"/>
    <x v="84"/>
    <x v="84"/>
    <x v="6"/>
    <n v="11.111111111111111"/>
  </r>
  <r>
    <x v="1"/>
    <x v="4"/>
    <x v="27"/>
    <x v="84"/>
    <x v="84"/>
    <x v="7"/>
    <n v="7.4074074074074074"/>
  </r>
  <r>
    <x v="1"/>
    <x v="4"/>
    <x v="27"/>
    <x v="84"/>
    <x v="84"/>
    <x v="8"/>
    <n v="11.111111111111111"/>
  </r>
  <r>
    <x v="1"/>
    <x v="4"/>
    <x v="27"/>
    <x v="84"/>
    <x v="84"/>
    <x v="9"/>
    <n v="11.111111111111111"/>
  </r>
  <r>
    <x v="1"/>
    <x v="4"/>
    <x v="27"/>
    <x v="85"/>
    <x v="85"/>
    <x v="0"/>
    <n v="7.5757575757575761"/>
  </r>
  <r>
    <x v="1"/>
    <x v="4"/>
    <x v="27"/>
    <x v="85"/>
    <x v="85"/>
    <x v="1"/>
    <n v="0"/>
  </r>
  <r>
    <x v="1"/>
    <x v="4"/>
    <x v="27"/>
    <x v="85"/>
    <x v="85"/>
    <x v="2"/>
    <n v="13.63636363636363"/>
  </r>
  <r>
    <x v="1"/>
    <x v="4"/>
    <x v="27"/>
    <x v="85"/>
    <x v="85"/>
    <x v="3"/>
    <n v="1.5151515151515149"/>
  </r>
  <r>
    <x v="1"/>
    <x v="4"/>
    <x v="27"/>
    <x v="85"/>
    <x v="85"/>
    <x v="4"/>
    <n v="1.5151515151515149"/>
  </r>
  <r>
    <x v="1"/>
    <x v="4"/>
    <x v="27"/>
    <x v="85"/>
    <x v="85"/>
    <x v="5"/>
    <n v="0"/>
  </r>
  <r>
    <x v="1"/>
    <x v="4"/>
    <x v="27"/>
    <x v="85"/>
    <x v="85"/>
    <x v="6"/>
    <n v="1.5151515151515149"/>
  </r>
  <r>
    <x v="1"/>
    <x v="4"/>
    <x v="27"/>
    <x v="85"/>
    <x v="85"/>
    <x v="7"/>
    <n v="4.5454545454545459"/>
  </r>
  <r>
    <x v="1"/>
    <x v="4"/>
    <x v="27"/>
    <x v="85"/>
    <x v="85"/>
    <x v="8"/>
    <n v="1.5151515151515149"/>
  </r>
  <r>
    <x v="1"/>
    <x v="4"/>
    <x v="27"/>
    <x v="85"/>
    <x v="85"/>
    <x v="9"/>
    <n v="1.5151515151515149"/>
  </r>
  <r>
    <x v="1"/>
    <x v="4"/>
    <x v="27"/>
    <x v="86"/>
    <x v="86"/>
    <x v="0"/>
    <n v="27.027027027027032"/>
  </r>
  <r>
    <x v="1"/>
    <x v="4"/>
    <x v="27"/>
    <x v="86"/>
    <x v="86"/>
    <x v="1"/>
    <n v="0"/>
  </r>
  <r>
    <x v="1"/>
    <x v="4"/>
    <x v="27"/>
    <x v="86"/>
    <x v="86"/>
    <x v="2"/>
    <n v="0"/>
  </r>
  <r>
    <x v="1"/>
    <x v="4"/>
    <x v="27"/>
    <x v="86"/>
    <x v="86"/>
    <x v="3"/>
    <n v="16.216216216216221"/>
  </r>
  <r>
    <x v="1"/>
    <x v="4"/>
    <x v="27"/>
    <x v="86"/>
    <x v="86"/>
    <x v="4"/>
    <n v="5.4054054054054053"/>
  </r>
  <r>
    <x v="1"/>
    <x v="4"/>
    <x v="27"/>
    <x v="86"/>
    <x v="86"/>
    <x v="5"/>
    <n v="0"/>
  </r>
  <r>
    <x v="1"/>
    <x v="4"/>
    <x v="27"/>
    <x v="86"/>
    <x v="86"/>
    <x v="6"/>
    <n v="2.7027027027027031"/>
  </r>
  <r>
    <x v="1"/>
    <x v="4"/>
    <x v="27"/>
    <x v="86"/>
    <x v="86"/>
    <x v="7"/>
    <n v="8.1081081081081088"/>
  </r>
  <r>
    <x v="1"/>
    <x v="4"/>
    <x v="27"/>
    <x v="86"/>
    <x v="86"/>
    <x v="8"/>
    <n v="18.918918918918919"/>
  </r>
  <r>
    <x v="1"/>
    <x v="4"/>
    <x v="27"/>
    <x v="86"/>
    <x v="86"/>
    <x v="9"/>
    <n v="5.4054054054054053"/>
  </r>
  <r>
    <x v="1"/>
    <x v="4"/>
    <x v="27"/>
    <x v="87"/>
    <x v="87"/>
    <x v="0"/>
    <n v="7.6923076923076934"/>
  </r>
  <r>
    <x v="1"/>
    <x v="4"/>
    <x v="27"/>
    <x v="87"/>
    <x v="87"/>
    <x v="1"/>
    <n v="0"/>
  </r>
  <r>
    <x v="1"/>
    <x v="4"/>
    <x v="27"/>
    <x v="87"/>
    <x v="87"/>
    <x v="2"/>
    <n v="0"/>
  </r>
  <r>
    <x v="1"/>
    <x v="4"/>
    <x v="27"/>
    <x v="87"/>
    <x v="87"/>
    <x v="3"/>
    <n v="7.6923076923076934"/>
  </r>
  <r>
    <x v="1"/>
    <x v="4"/>
    <x v="27"/>
    <x v="87"/>
    <x v="87"/>
    <x v="4"/>
    <n v="7.6923076923076934"/>
  </r>
  <r>
    <x v="1"/>
    <x v="4"/>
    <x v="27"/>
    <x v="87"/>
    <x v="87"/>
    <x v="5"/>
    <n v="7.6923076923076934"/>
  </r>
  <r>
    <x v="1"/>
    <x v="4"/>
    <x v="27"/>
    <x v="87"/>
    <x v="87"/>
    <x v="6"/>
    <n v="0"/>
  </r>
  <r>
    <x v="1"/>
    <x v="4"/>
    <x v="27"/>
    <x v="87"/>
    <x v="87"/>
    <x v="7"/>
    <n v="0"/>
  </r>
  <r>
    <x v="1"/>
    <x v="4"/>
    <x v="27"/>
    <x v="87"/>
    <x v="87"/>
    <x v="8"/>
    <n v="7.6923076923076934"/>
  </r>
  <r>
    <x v="1"/>
    <x v="4"/>
    <x v="27"/>
    <x v="87"/>
    <x v="87"/>
    <x v="9"/>
    <n v="7.6923076923076934"/>
  </r>
  <r>
    <x v="1"/>
    <x v="4"/>
    <x v="27"/>
    <x v="88"/>
    <x v="88"/>
    <x v="0"/>
    <n v="3.333333333333333"/>
  </r>
  <r>
    <x v="1"/>
    <x v="4"/>
    <x v="27"/>
    <x v="88"/>
    <x v="88"/>
    <x v="1"/>
    <n v="0"/>
  </r>
  <r>
    <x v="1"/>
    <x v="4"/>
    <x v="27"/>
    <x v="88"/>
    <x v="88"/>
    <x v="2"/>
    <n v="10"/>
  </r>
  <r>
    <x v="1"/>
    <x v="4"/>
    <x v="27"/>
    <x v="88"/>
    <x v="88"/>
    <x v="3"/>
    <n v="0"/>
  </r>
  <r>
    <x v="1"/>
    <x v="4"/>
    <x v="27"/>
    <x v="88"/>
    <x v="88"/>
    <x v="4"/>
    <n v="10"/>
  </r>
  <r>
    <x v="1"/>
    <x v="4"/>
    <x v="27"/>
    <x v="88"/>
    <x v="88"/>
    <x v="5"/>
    <n v="6.666666666666667"/>
  </r>
  <r>
    <x v="1"/>
    <x v="4"/>
    <x v="27"/>
    <x v="88"/>
    <x v="88"/>
    <x v="6"/>
    <n v="6.666666666666667"/>
  </r>
  <r>
    <x v="1"/>
    <x v="4"/>
    <x v="27"/>
    <x v="88"/>
    <x v="88"/>
    <x v="7"/>
    <n v="6.666666666666667"/>
  </r>
  <r>
    <x v="1"/>
    <x v="4"/>
    <x v="27"/>
    <x v="88"/>
    <x v="88"/>
    <x v="8"/>
    <n v="0"/>
  </r>
  <r>
    <x v="1"/>
    <x v="4"/>
    <x v="27"/>
    <x v="88"/>
    <x v="88"/>
    <x v="9"/>
    <n v="6.666666666666667"/>
  </r>
  <r>
    <x v="1"/>
    <x v="4"/>
    <x v="27"/>
    <x v="89"/>
    <x v="89"/>
    <x v="0"/>
    <n v="7.3529411764705888"/>
  </r>
  <r>
    <x v="1"/>
    <x v="4"/>
    <x v="27"/>
    <x v="89"/>
    <x v="89"/>
    <x v="1"/>
    <n v="0"/>
  </r>
  <r>
    <x v="1"/>
    <x v="4"/>
    <x v="27"/>
    <x v="89"/>
    <x v="89"/>
    <x v="2"/>
    <n v="14.705882352941179"/>
  </r>
  <r>
    <x v="1"/>
    <x v="4"/>
    <x v="27"/>
    <x v="89"/>
    <x v="89"/>
    <x v="3"/>
    <n v="1.470588235294118"/>
  </r>
  <r>
    <x v="1"/>
    <x v="4"/>
    <x v="27"/>
    <x v="89"/>
    <x v="89"/>
    <x v="4"/>
    <n v="5.8823529411764701"/>
  </r>
  <r>
    <x v="1"/>
    <x v="4"/>
    <x v="27"/>
    <x v="89"/>
    <x v="89"/>
    <x v="5"/>
    <n v="1.470588235294118"/>
  </r>
  <r>
    <x v="1"/>
    <x v="4"/>
    <x v="27"/>
    <x v="89"/>
    <x v="89"/>
    <x v="6"/>
    <n v="2.9411764705882351"/>
  </r>
  <r>
    <x v="1"/>
    <x v="4"/>
    <x v="27"/>
    <x v="89"/>
    <x v="89"/>
    <x v="7"/>
    <n v="2.2058823529411771"/>
  </r>
  <r>
    <x v="1"/>
    <x v="4"/>
    <x v="27"/>
    <x v="89"/>
    <x v="89"/>
    <x v="8"/>
    <n v="4.4117647058823533"/>
  </r>
  <r>
    <x v="1"/>
    <x v="4"/>
    <x v="27"/>
    <x v="89"/>
    <x v="89"/>
    <x v="9"/>
    <n v="5.8823529411764701"/>
  </r>
  <r>
    <x v="1"/>
    <x v="4"/>
    <x v="27"/>
    <x v="90"/>
    <x v="90"/>
    <x v="0"/>
    <n v="10.09771986970684"/>
  </r>
  <r>
    <x v="1"/>
    <x v="4"/>
    <x v="27"/>
    <x v="90"/>
    <x v="90"/>
    <x v="1"/>
    <n v="0"/>
  </r>
  <r>
    <x v="1"/>
    <x v="4"/>
    <x v="27"/>
    <x v="90"/>
    <x v="90"/>
    <x v="2"/>
    <n v="14.33224755700326"/>
  </r>
  <r>
    <x v="1"/>
    <x v="4"/>
    <x v="27"/>
    <x v="90"/>
    <x v="90"/>
    <x v="3"/>
    <n v="2.9315960912052121"/>
  </r>
  <r>
    <x v="1"/>
    <x v="4"/>
    <x v="27"/>
    <x v="90"/>
    <x v="90"/>
    <x v="4"/>
    <n v="4.234527687296417"/>
  </r>
  <r>
    <x v="1"/>
    <x v="4"/>
    <x v="27"/>
    <x v="90"/>
    <x v="90"/>
    <x v="5"/>
    <n v="1.3029315960912049"/>
  </r>
  <r>
    <x v="1"/>
    <x v="4"/>
    <x v="27"/>
    <x v="90"/>
    <x v="90"/>
    <x v="6"/>
    <n v="6.8403908794788277"/>
  </r>
  <r>
    <x v="1"/>
    <x v="4"/>
    <x v="27"/>
    <x v="90"/>
    <x v="90"/>
    <x v="7"/>
    <n v="2.2801302931596088"/>
  </r>
  <r>
    <x v="1"/>
    <x v="4"/>
    <x v="27"/>
    <x v="90"/>
    <x v="90"/>
    <x v="8"/>
    <n v="1.954397394136808"/>
  </r>
  <r>
    <x v="1"/>
    <x v="4"/>
    <x v="27"/>
    <x v="90"/>
    <x v="90"/>
    <x v="9"/>
    <n v="5.2117263843648214"/>
  </r>
  <r>
    <x v="1"/>
    <x v="4"/>
    <x v="27"/>
    <x v="91"/>
    <x v="91"/>
    <x v="0"/>
    <n v="5.4794520547945202"/>
  </r>
  <r>
    <x v="1"/>
    <x v="4"/>
    <x v="27"/>
    <x v="91"/>
    <x v="91"/>
    <x v="1"/>
    <n v="0.91324200913242004"/>
  </r>
  <r>
    <x v="1"/>
    <x v="4"/>
    <x v="27"/>
    <x v="91"/>
    <x v="91"/>
    <x v="2"/>
    <n v="12.328767123287671"/>
  </r>
  <r>
    <x v="1"/>
    <x v="4"/>
    <x v="27"/>
    <x v="91"/>
    <x v="91"/>
    <x v="3"/>
    <n v="0.91324200913242004"/>
  </r>
  <r>
    <x v="1"/>
    <x v="4"/>
    <x v="27"/>
    <x v="91"/>
    <x v="91"/>
    <x v="4"/>
    <n v="2.7397260273972601"/>
  </r>
  <r>
    <x v="1"/>
    <x v="4"/>
    <x v="27"/>
    <x v="91"/>
    <x v="91"/>
    <x v="5"/>
    <n v="3.1963470319634699"/>
  </r>
  <r>
    <x v="1"/>
    <x v="4"/>
    <x v="27"/>
    <x v="91"/>
    <x v="91"/>
    <x v="6"/>
    <n v="2.2831050228310499"/>
  </r>
  <r>
    <x v="1"/>
    <x v="4"/>
    <x v="27"/>
    <x v="91"/>
    <x v="91"/>
    <x v="7"/>
    <n v="9.5890410958904102"/>
  </r>
  <r>
    <x v="1"/>
    <x v="4"/>
    <x v="27"/>
    <x v="91"/>
    <x v="91"/>
    <x v="8"/>
    <n v="6.3926940639269407"/>
  </r>
  <r>
    <x v="1"/>
    <x v="4"/>
    <x v="27"/>
    <x v="91"/>
    <x v="91"/>
    <x v="9"/>
    <n v="10.045662100456619"/>
  </r>
  <r>
    <x v="1"/>
    <x v="4"/>
    <x v="27"/>
    <x v="92"/>
    <x v="92"/>
    <x v="0"/>
    <n v="9.3023255813953494"/>
  </r>
  <r>
    <x v="1"/>
    <x v="4"/>
    <x v="27"/>
    <x v="92"/>
    <x v="92"/>
    <x v="1"/>
    <n v="0"/>
  </r>
  <r>
    <x v="1"/>
    <x v="4"/>
    <x v="27"/>
    <x v="92"/>
    <x v="92"/>
    <x v="2"/>
    <n v="6.9767441860465116"/>
  </r>
  <r>
    <x v="1"/>
    <x v="4"/>
    <x v="27"/>
    <x v="92"/>
    <x v="92"/>
    <x v="3"/>
    <n v="4.6511627906976747"/>
  </r>
  <r>
    <x v="1"/>
    <x v="4"/>
    <x v="27"/>
    <x v="92"/>
    <x v="92"/>
    <x v="4"/>
    <n v="6.9767441860465116"/>
  </r>
  <r>
    <x v="1"/>
    <x v="4"/>
    <x v="27"/>
    <x v="92"/>
    <x v="92"/>
    <x v="5"/>
    <n v="0"/>
  </r>
  <r>
    <x v="1"/>
    <x v="4"/>
    <x v="27"/>
    <x v="92"/>
    <x v="92"/>
    <x v="6"/>
    <n v="0"/>
  </r>
  <r>
    <x v="1"/>
    <x v="4"/>
    <x v="27"/>
    <x v="92"/>
    <x v="92"/>
    <x v="7"/>
    <n v="0"/>
  </r>
  <r>
    <x v="1"/>
    <x v="4"/>
    <x v="27"/>
    <x v="92"/>
    <x v="92"/>
    <x v="8"/>
    <n v="0"/>
  </r>
  <r>
    <x v="1"/>
    <x v="4"/>
    <x v="27"/>
    <x v="92"/>
    <x v="92"/>
    <x v="9"/>
    <n v="2.3255813953488369"/>
  </r>
  <r>
    <x v="1"/>
    <x v="4"/>
    <x v="27"/>
    <x v="93"/>
    <x v="93"/>
    <x v="0"/>
    <n v="5.3997923156801662"/>
  </r>
  <r>
    <x v="1"/>
    <x v="4"/>
    <x v="27"/>
    <x v="93"/>
    <x v="93"/>
    <x v="1"/>
    <n v="0"/>
  </r>
  <r>
    <x v="1"/>
    <x v="4"/>
    <x v="27"/>
    <x v="93"/>
    <x v="93"/>
    <x v="2"/>
    <n v="11.526479750778821"/>
  </r>
  <r>
    <x v="1"/>
    <x v="4"/>
    <x v="27"/>
    <x v="93"/>
    <x v="93"/>
    <x v="3"/>
    <n v="1.0384215991692629"/>
  </r>
  <r>
    <x v="1"/>
    <x v="4"/>
    <x v="27"/>
    <x v="93"/>
    <x v="93"/>
    <x v="4"/>
    <n v="2.8037383177570092"/>
  </r>
  <r>
    <x v="1"/>
    <x v="4"/>
    <x v="27"/>
    <x v="93"/>
    <x v="93"/>
    <x v="5"/>
    <n v="2.5960539979231569"/>
  </r>
  <r>
    <x v="1"/>
    <x v="4"/>
    <x v="27"/>
    <x v="93"/>
    <x v="93"/>
    <x v="6"/>
    <n v="4.1536863966770508"/>
  </r>
  <r>
    <x v="1"/>
    <x v="4"/>
    <x v="27"/>
    <x v="93"/>
    <x v="93"/>
    <x v="7"/>
    <n v="7.061266874350987"/>
  </r>
  <r>
    <x v="1"/>
    <x v="4"/>
    <x v="27"/>
    <x v="93"/>
    <x v="93"/>
    <x v="8"/>
    <n v="9.3457943925233646"/>
  </r>
  <r>
    <x v="1"/>
    <x v="4"/>
    <x v="27"/>
    <x v="93"/>
    <x v="93"/>
    <x v="9"/>
    <n v="9.657320872274143"/>
  </r>
  <r>
    <x v="1"/>
    <x v="4"/>
    <x v="28"/>
    <x v="94"/>
    <x v="94"/>
    <x v="0"/>
    <n v="5.4409005628517821"/>
  </r>
  <r>
    <x v="1"/>
    <x v="4"/>
    <x v="28"/>
    <x v="94"/>
    <x v="94"/>
    <x v="1"/>
    <n v="1.876172607879925"/>
  </r>
  <r>
    <x v="1"/>
    <x v="4"/>
    <x v="28"/>
    <x v="94"/>
    <x v="94"/>
    <x v="2"/>
    <n v="19.887429643527209"/>
  </r>
  <r>
    <x v="1"/>
    <x v="4"/>
    <x v="28"/>
    <x v="94"/>
    <x v="94"/>
    <x v="3"/>
    <n v="1.125703564727955"/>
  </r>
  <r>
    <x v="1"/>
    <x v="4"/>
    <x v="28"/>
    <x v="94"/>
    <x v="94"/>
    <x v="4"/>
    <n v="1.5009380863039401"/>
  </r>
  <r>
    <x v="1"/>
    <x v="4"/>
    <x v="28"/>
    <x v="94"/>
    <x v="94"/>
    <x v="5"/>
    <n v="7.6923076923076934"/>
  </r>
  <r>
    <x v="1"/>
    <x v="4"/>
    <x v="28"/>
    <x v="94"/>
    <x v="94"/>
    <x v="6"/>
    <n v="7.879924953095685"/>
  </r>
  <r>
    <x v="1"/>
    <x v="4"/>
    <x v="28"/>
    <x v="94"/>
    <x v="94"/>
    <x v="7"/>
    <n v="8.0675422138836765"/>
  </r>
  <r>
    <x v="1"/>
    <x v="4"/>
    <x v="28"/>
    <x v="94"/>
    <x v="94"/>
    <x v="8"/>
    <n v="18.198874296435271"/>
  </r>
  <r>
    <x v="1"/>
    <x v="4"/>
    <x v="28"/>
    <x v="94"/>
    <x v="94"/>
    <x v="9"/>
    <n v="24.390243902439021"/>
  </r>
  <r>
    <x v="1"/>
    <x v="4"/>
    <x v="29"/>
    <x v="95"/>
    <x v="95"/>
    <x v="0"/>
    <n v="4.0404040404040407"/>
  </r>
  <r>
    <x v="1"/>
    <x v="4"/>
    <x v="29"/>
    <x v="95"/>
    <x v="95"/>
    <x v="1"/>
    <n v="2.0202020202020199"/>
  </r>
  <r>
    <x v="1"/>
    <x v="4"/>
    <x v="29"/>
    <x v="95"/>
    <x v="95"/>
    <x v="2"/>
    <n v="50.505050505050512"/>
  </r>
  <r>
    <x v="1"/>
    <x v="4"/>
    <x v="29"/>
    <x v="95"/>
    <x v="95"/>
    <x v="3"/>
    <n v="3.0303030303030298"/>
  </r>
  <r>
    <x v="1"/>
    <x v="4"/>
    <x v="29"/>
    <x v="95"/>
    <x v="95"/>
    <x v="4"/>
    <n v="2.0202020202020199"/>
  </r>
  <r>
    <x v="1"/>
    <x v="4"/>
    <x v="29"/>
    <x v="95"/>
    <x v="95"/>
    <x v="5"/>
    <n v="1.0101010101010099"/>
  </r>
  <r>
    <x v="1"/>
    <x v="4"/>
    <x v="29"/>
    <x v="95"/>
    <x v="95"/>
    <x v="6"/>
    <n v="6.0606060606060614"/>
  </r>
  <r>
    <x v="1"/>
    <x v="4"/>
    <x v="29"/>
    <x v="95"/>
    <x v="95"/>
    <x v="7"/>
    <n v="1.0101010101010099"/>
  </r>
  <r>
    <x v="1"/>
    <x v="4"/>
    <x v="29"/>
    <x v="95"/>
    <x v="95"/>
    <x v="8"/>
    <n v="7.0707070707070701"/>
  </r>
  <r>
    <x v="1"/>
    <x v="4"/>
    <x v="29"/>
    <x v="95"/>
    <x v="95"/>
    <x v="9"/>
    <n v="7.0707070707070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FD562-80A0-4ADB-84E6-C0A0E2EB07D8}" name="Tableau croisé dynamique9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57:Z169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n="Pseudomonadota" x="4"/>
        <item t="default"/>
      </items>
    </pivotField>
    <pivotField axis="axisPage" multipleItemSelectionAllowed="1" showAll="0">
      <items count="31">
        <item x="15"/>
        <item x="16"/>
        <item x="17"/>
        <item h="1" x="18"/>
        <item x="13"/>
        <item x="6"/>
        <item x="19"/>
        <item x="0"/>
        <item h="1"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h="1"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n="M.-aff. ASV (Bacilli class)1 Cluster_20" x="68"/>
        <item n="M.-aff. ASV (Bacilli class)2 Cluster_221" x="69"/>
        <item n="M.-aff. ASV (Bacilli class)2 Cluster_48" x="70"/>
        <item n="M.-aff. ASV (Bacilli class)2 Cluster_53" x="71"/>
        <item n="M.-aff. ASV (Bacilli class)2 Cluster_6" x="72"/>
        <item n="M.-aff. ASV (Bacilli class)2 Cluster_84" x="73"/>
        <item n="M.-aff. ASV (Bacilli class)3 Cluster_13" x="74"/>
        <item n="M.-aff. ASV (Bacilli class)3 Cluster_80"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23"/>
    </i>
    <i>
      <x v="24"/>
    </i>
    <i>
      <x v="46"/>
    </i>
    <i>
      <x v="47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5"/>
    </i>
    <i>
      <x v="66"/>
    </i>
    <i>
      <x v="67"/>
    </i>
    <i>
      <x v="68"/>
    </i>
    <i>
      <x v="84"/>
    </i>
    <i>
      <x v="95"/>
    </i>
    <i t="grand">
      <x/>
    </i>
  </colItems>
  <pageFields count="3">
    <pageField fld="0" item="1" hier="-1"/>
    <pageField fld="1" item="4" hier="-1"/>
    <pageField fld="2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20D4D-2C80-47A7-954D-CE0DC4C2F342}" name="Tableau croisé dynamique1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4:Q16" firstHeaderRow="1" firstDataRow="2" firstDataCol="1" rowPageCount="2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6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59"/>
    </i>
    <i>
      <x v="60"/>
    </i>
    <i>
      <x v="61"/>
    </i>
    <i>
      <x v="69"/>
    </i>
    <i>
      <x v="92"/>
    </i>
    <i>
      <x v="93"/>
    </i>
    <i>
      <x v="94"/>
    </i>
    <i t="grand">
      <x/>
    </i>
  </colItems>
  <pageFields count="2">
    <pageField fld="0" item="0" hier="-1"/>
    <pageField fld="1" item="0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ECF26-6D7D-4D7E-9E5E-11A01722D6CB}" name="Tableau croisé dynamique5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201:L213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n="Bacillota" x="2"/>
        <item x="3"/>
        <item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1">
    <i>
      <x v="48"/>
    </i>
    <i>
      <x v="50"/>
    </i>
    <i>
      <x v="62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pageFields count="3">
    <pageField fld="0" item="0" hier="-1"/>
    <pageField fld="1" item="2" hier="-1"/>
    <pageField fld="2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98107-499B-4AA4-974F-9351D4B8129D}" name="Tableau croisé dynamique10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32:L144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n="Pseudomonadota"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1"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pageFields count="3">
    <pageField fld="0" item="0" hier="-1"/>
    <pageField fld="1" item="4" hier="-1"/>
    <pageField fld="2" item="8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DA659-A338-4567-BB29-484BD0B87DB2}" name="Tableau croisé dynamique2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79:E191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 v="22"/>
    </i>
    <i>
      <x v="63"/>
    </i>
    <i>
      <x v="64"/>
    </i>
    <i t="grand">
      <x/>
    </i>
  </colItems>
  <pageFields count="3">
    <pageField fld="0" item="0" hier="-1"/>
    <pageField fld="1" item="1" hier="-1"/>
    <pageField fld="2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85074-E5D5-41B2-9361-BFF01CFF0DB1}" name="Tableau croisé dynamique8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94:P106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n="Pseudomonadota"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5"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colItems>
  <pageFields count="3">
    <pageField fld="0" item="0" hier="-1"/>
    <pageField fld="1" item="4" hier="-1"/>
    <pageField fld="2" item="23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13B28-1743-4022-8366-29E8E222DD5A}" name="Tableau croisé dynamique9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60:Z172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n="Pseudomonadota" x="4"/>
        <item t="default"/>
      </items>
    </pivotField>
    <pivotField axis="axisPage" multipleItemSelectionAllowed="1" showAll="0">
      <items count="31">
        <item x="15"/>
        <item x="16"/>
        <item x="17"/>
        <item h="1" x="18"/>
        <item x="13"/>
        <item x="6"/>
        <item x="19"/>
        <item x="0"/>
        <item h="1"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h="1"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n="M.-aff. ASV (Moraxellaceae family) Cluster_20" x="68"/>
        <item n="M.-aff. ASV (Comamonadaceae family) Cluster_221" x="69"/>
        <item n="M.-aff. ASV (Comamonadaceae family) Cluster_48" x="70"/>
        <item n="M.-aff. ASV (Comamonadaceae family) Cluster_53" x="71"/>
        <item n="M.-aff. ASV (Comamonadaceae family) Cluster_6" x="72"/>
        <item n="M.-aff. ASV (Comamonadaceae family) Cluster_84" x="73"/>
        <item n="M.-aff. ASV (Enterobacterales order) Cluster_13" x="74"/>
        <item n="M.-aff. ASV (Enterobacterales order) Cluster_80"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23"/>
    </i>
    <i>
      <x v="24"/>
    </i>
    <i>
      <x v="46"/>
    </i>
    <i>
      <x v="47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5"/>
    </i>
    <i>
      <x v="66"/>
    </i>
    <i>
      <x v="67"/>
    </i>
    <i>
      <x v="68"/>
    </i>
    <i>
      <x v="84"/>
    </i>
    <i>
      <x v="95"/>
    </i>
    <i t="grand">
      <x/>
    </i>
  </colItems>
  <pageFields count="3">
    <pageField fld="0" item="0" hier="-1"/>
    <pageField fld="1" item="4" hier="-1"/>
    <pageField fld="2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11836-EADE-450D-AA18-07046A5A559E}" name="Tableau croisé dynamique6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49:R61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n="Pseudomonadota" x="4"/>
        <item t="default"/>
      </items>
    </pivotField>
    <pivotField axis="axisPage" showAll="0">
      <items count="31">
        <item x="15"/>
        <item x="16"/>
        <item x="17"/>
        <item n="Midichloria"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n="Midichloria Cluster_102" x="37"/>
        <item n="Midichloria Cluster_130" x="38"/>
        <item n="Midichloria Cluster_143" x="39"/>
        <item n="Midichloria Cluster_16" x="40"/>
        <item n="Midichloria Cluster_161" x="41"/>
        <item n="Midichloria Cluster_2" x="42"/>
        <item n="Midichloria Cluster_21" x="43"/>
        <item n="Midichloria Cluster_224" x="44"/>
        <item n="Midichloria Cluster_23" x="45"/>
        <item n="Midichloria Cluster_29" x="46"/>
        <item n="Midichloria Cluster_4" x="47"/>
        <item n="Midichloria Cluster_40" x="48"/>
        <item n="Midichloria Cluster_43" x="49"/>
        <item n="Midichloria Cluster_49" x="50"/>
        <item n="Midichloria Cluster_51" x="51"/>
        <item n="Midichloria Cluster_66"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3">
    <pageField fld="0" item="0" hier="-1"/>
    <pageField fld="1" item="4" hier="-1"/>
    <pageField fld="2" item="3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8D958-F5A7-4EE9-B0DE-D777D756A971}" name="Tableau croisé dynamique2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76:E188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 v="22"/>
    </i>
    <i>
      <x v="63"/>
    </i>
    <i>
      <x v="64"/>
    </i>
    <i t="grand">
      <x/>
    </i>
  </colItems>
  <pageFields count="3">
    <pageField fld="0" item="1" hier="-1"/>
    <pageField fld="1" item="1" hier="-1"/>
    <pageField fld="2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D7BFF-34A7-4F62-AEE1-054B7E4C3BAD}" name="Tableau croisé dynamique6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47:R59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n="Pseudomonadota" x="4"/>
        <item t="default"/>
      </items>
    </pivotField>
    <pivotField axis="axisPage" showAll="0">
      <items count="31">
        <item x="15"/>
        <item x="16"/>
        <item x="17"/>
        <item n="Midichloria"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n="Midichloria Cluster_102" x="37"/>
        <item n="Midichloria Cluster_130" x="38"/>
        <item n="Midichloria Cluster_143" x="39"/>
        <item n="Midichloria Cluster_16" x="40"/>
        <item n="Midichloria Cluster_161" x="41"/>
        <item n="Midichloria Cluster_2" x="42"/>
        <item n="Midichloria Cluster_21" x="43"/>
        <item n="Midichloria Cluster_224" x="44"/>
        <item n="Midichloria Cluster_23" x="45"/>
        <item n="Midichloria Cluster_29" x="46"/>
        <item n="Midichloria Cluster_4" x="47"/>
        <item n="Midichloria Cluster_40" x="48"/>
        <item n="Midichloria Cluster_43" x="49"/>
        <item n="Midichloria Cluster_49" x="50"/>
        <item n="Midichloria Cluster_51" x="51"/>
        <item n="Midichloria Cluster_66"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3">
    <pageField fld="0" item="1" hier="-1"/>
    <pageField fld="1" item="4" hier="-1"/>
    <pageField fld="2" item="3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638E9-83AD-4568-BB73-D861CB66A431}" name="Tableau croisé dynamique8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89:P101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n="Pseudomonadota"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5"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colItems>
  <pageFields count="3">
    <pageField fld="0" item="1" hier="-1"/>
    <pageField fld="1" item="4" hier="-1"/>
    <pageField fld="2" item="23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D13F1-1ABF-4B0C-B865-3BC69CABB56F}" name="Tableau croisé dynamique7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231:F243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>
      <items count="97">
        <item x="80"/>
        <item x="27"/>
        <item x="37"/>
        <item x="0"/>
        <item x="11"/>
        <item x="21"/>
        <item x="35"/>
        <item x="16"/>
        <item x="55"/>
        <item x="10"/>
        <item x="17"/>
        <item x="81"/>
        <item x="76"/>
        <item x="56"/>
        <item x="57"/>
        <item x="22"/>
        <item x="1"/>
        <item x="74"/>
        <item x="38"/>
        <item x="2"/>
        <item x="32"/>
        <item x="39"/>
        <item x="34"/>
        <item x="82"/>
        <item x="3"/>
        <item x="83"/>
        <item x="58"/>
        <item x="40"/>
        <item x="41"/>
        <item x="84"/>
        <item x="36"/>
        <item x="15"/>
        <item x="85"/>
        <item x="29"/>
        <item x="94"/>
        <item x="86"/>
        <item x="23"/>
        <item x="42"/>
        <item x="68"/>
        <item x="59"/>
        <item x="87"/>
        <item x="24"/>
        <item x="43"/>
        <item x="60"/>
        <item x="69"/>
        <item x="44"/>
        <item x="88"/>
        <item x="45"/>
        <item x="89"/>
        <item x="4"/>
        <item x="90"/>
        <item x="5"/>
        <item x="46"/>
        <item x="61"/>
        <item x="33"/>
        <item x="91"/>
        <item x="25"/>
        <item x="53"/>
        <item x="67"/>
        <item x="47"/>
        <item x="48"/>
        <item x="49"/>
        <item x="6"/>
        <item x="70"/>
        <item x="50"/>
        <item x="62"/>
        <item x="65"/>
        <item x="51"/>
        <item x="54"/>
        <item x="71"/>
        <item x="77"/>
        <item x="63"/>
        <item x="13"/>
        <item x="72"/>
        <item x="28"/>
        <item x="14"/>
        <item x="30"/>
        <item x="52"/>
        <item x="66"/>
        <item x="92"/>
        <item x="93"/>
        <item x="75"/>
        <item x="20"/>
        <item x="95"/>
        <item x="73"/>
        <item x="18"/>
        <item x="64"/>
        <item x="7"/>
        <item x="26"/>
        <item x="19"/>
        <item x="8"/>
        <item x="12"/>
        <item x="78"/>
        <item x="9"/>
        <item x="31"/>
        <item x="79"/>
        <item t="default"/>
      </items>
    </pivotField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 v="21"/>
    </i>
    <i>
      <x v="43"/>
    </i>
    <i>
      <x v="44"/>
    </i>
    <i>
      <x v="45"/>
    </i>
    <i t="grand">
      <x/>
    </i>
  </colItems>
  <pageFields count="3">
    <pageField fld="0" item="1" hier="-1"/>
    <pageField fld="1" item="3" hier="-1"/>
    <pageField fld="2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08B76-75DD-4926-A48B-78EA03231DD7}" name="Tableau croisé dynamique1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4:Q16" firstHeaderRow="1" firstDataRow="2" firstDataCol="1" rowPageCount="2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6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59"/>
    </i>
    <i>
      <x v="60"/>
    </i>
    <i>
      <x v="61"/>
    </i>
    <i>
      <x v="69"/>
    </i>
    <i>
      <x v="92"/>
    </i>
    <i>
      <x v="93"/>
    </i>
    <i>
      <x v="94"/>
    </i>
    <i t="grand">
      <x/>
    </i>
  </colItems>
  <pageFields count="2">
    <pageField fld="0" item="1" hier="-1"/>
    <pageField fld="1" item="0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D5405-2840-48D2-928F-D00E1BC2C43E}" name="Tableau croisé dynamique10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27:L139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n="Pseudomonadota"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1"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pageFields count="3">
    <pageField fld="0" item="1" hier="-1"/>
    <pageField fld="1" item="4" hier="-1"/>
    <pageField fld="2" item="8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97AFE-5F4B-40EF-AD32-BB0765A5FF18}" name="Tableau croisé dynamique5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98:L210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n="Bacillota" x="2"/>
        <item x="3"/>
        <item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n="M.-aff. ASV (Bacilli class) Cluster_9"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1">
    <i>
      <x v="48"/>
    </i>
    <i>
      <x v="50"/>
    </i>
    <i>
      <x v="62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pageFields count="3">
    <pageField fld="0" item="1" hier="-1"/>
    <pageField fld="1" item="2" hier="-1"/>
    <pageField fld="2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6BB88-E3E3-4E18-88A6-5946661AD3FB}" name="Tableau croisé dynamique7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234:F246" firstHeaderRow="1" firstDataRow="2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1">
        <item x="15"/>
        <item x="16"/>
        <item x="17"/>
        <item x="18"/>
        <item x="13"/>
        <item x="6"/>
        <item x="19"/>
        <item x="0"/>
        <item x="20"/>
        <item x="14"/>
        <item x="21"/>
        <item x="8"/>
        <item x="22"/>
        <item x="9"/>
        <item x="23"/>
        <item x="24"/>
        <item x="25"/>
        <item x="1"/>
        <item x="2"/>
        <item x="10"/>
        <item x="7"/>
        <item x="26"/>
        <item x="3"/>
        <item x="27"/>
        <item x="28"/>
        <item x="11"/>
        <item x="12"/>
        <item x="4"/>
        <item x="5"/>
        <item x="29"/>
        <item t="default"/>
      </items>
    </pivotField>
    <pivotField showAll="0"/>
    <pivotField axis="axisCol" showAll="0">
      <items count="97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15"/>
        <item x="53"/>
        <item x="54"/>
        <item x="0"/>
        <item x="1"/>
        <item x="2"/>
        <item x="3"/>
        <item x="4"/>
        <item x="5"/>
        <item x="6"/>
        <item x="7"/>
        <item x="55"/>
        <item x="56"/>
        <item x="57"/>
        <item x="58"/>
        <item x="59"/>
        <item x="60"/>
        <item x="61"/>
        <item x="62"/>
        <item x="63"/>
        <item x="64"/>
        <item x="29"/>
        <item x="30"/>
        <item x="31"/>
        <item x="65"/>
        <item x="66"/>
        <item x="18"/>
        <item x="67"/>
        <item x="19"/>
        <item x="68"/>
        <item x="69"/>
        <item x="70"/>
        <item x="71"/>
        <item x="72"/>
        <item x="73"/>
        <item x="74"/>
        <item x="75"/>
        <item x="8"/>
        <item x="9"/>
        <item x="10"/>
        <item x="20"/>
        <item x="16"/>
        <item x="17"/>
        <item x="76"/>
        <item x="77"/>
        <item x="78"/>
        <item x="79"/>
        <item x="11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21"/>
        <item x="22"/>
        <item x="23"/>
        <item x="24"/>
        <item x="25"/>
        <item x="26"/>
        <item x="27"/>
        <item x="12"/>
        <item x="13"/>
        <item x="14"/>
        <item x="9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 v="21"/>
    </i>
    <i>
      <x v="43"/>
    </i>
    <i>
      <x v="44"/>
    </i>
    <i>
      <x v="45"/>
    </i>
    <i t="grand">
      <x/>
    </i>
  </colItems>
  <pageFields count="3">
    <pageField fld="0" item="0" hier="-1"/>
    <pageField fld="1" item="3" hier="-1"/>
    <pageField fld="2" hier="-1"/>
  </pageFields>
  <dataFields count="1">
    <dataField name="Somme de rel_abund_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12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21"/>
  <sheetViews>
    <sheetView topLeftCell="A730" workbookViewId="0">
      <selection activeCell="C1" sqref="C1:C1048576"/>
    </sheetView>
  </sheetViews>
  <sheetFormatPr baseColWidth="10" defaultColWidth="8.83203125" defaultRowHeight="15" x14ac:dyDescent="0.2"/>
  <cols>
    <col min="2" max="2" width="15.33203125" customWidth="1"/>
    <col min="3" max="4" width="22.33203125" customWidth="1"/>
    <col min="5" max="5" width="26.5" customWidth="1"/>
    <col min="6" max="6" width="15.16406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149</v>
      </c>
      <c r="F1" s="1" t="s">
        <v>4</v>
      </c>
      <c r="G1" s="1" t="s">
        <v>5</v>
      </c>
    </row>
    <row r="2" spans="1:7" x14ac:dyDescent="0.2">
      <c r="A2" t="s">
        <v>6</v>
      </c>
      <c r="B2" t="s">
        <v>7</v>
      </c>
      <c r="C2" t="s">
        <v>8</v>
      </c>
      <c r="D2" t="s">
        <v>9</v>
      </c>
      <c r="E2" t="str">
        <f>C2 &amp; " " &amp; D2</f>
        <v>Corynebacterium Cluster_103</v>
      </c>
      <c r="F2" s="5" t="s">
        <v>10</v>
      </c>
      <c r="G2">
        <v>0</v>
      </c>
    </row>
    <row r="3" spans="1:7" x14ac:dyDescent="0.2">
      <c r="A3" t="s">
        <v>6</v>
      </c>
      <c r="B3" t="s">
        <v>7</v>
      </c>
      <c r="C3" t="s">
        <v>8</v>
      </c>
      <c r="D3" t="s">
        <v>9</v>
      </c>
      <c r="E3" t="str">
        <f t="shared" ref="E3:E66" si="0">C3 &amp; " " &amp; D3</f>
        <v>Corynebacterium Cluster_103</v>
      </c>
      <c r="F3" s="5" t="s">
        <v>11</v>
      </c>
      <c r="G3">
        <v>0</v>
      </c>
    </row>
    <row r="4" spans="1:7" x14ac:dyDescent="0.2">
      <c r="A4" t="s">
        <v>6</v>
      </c>
      <c r="B4" t="s">
        <v>7</v>
      </c>
      <c r="C4" t="s">
        <v>8</v>
      </c>
      <c r="D4" t="s">
        <v>9</v>
      </c>
      <c r="E4" t="str">
        <f t="shared" si="0"/>
        <v>Corynebacterium Cluster_103</v>
      </c>
      <c r="F4" s="5" t="s">
        <v>12</v>
      </c>
      <c r="G4">
        <v>0.55555555555555558</v>
      </c>
    </row>
    <row r="5" spans="1:7" x14ac:dyDescent="0.2">
      <c r="A5" t="s">
        <v>6</v>
      </c>
      <c r="B5" t="s">
        <v>7</v>
      </c>
      <c r="C5" t="s">
        <v>8</v>
      </c>
      <c r="D5" t="s">
        <v>9</v>
      </c>
      <c r="E5" t="str">
        <f t="shared" si="0"/>
        <v>Corynebacterium Cluster_103</v>
      </c>
      <c r="F5" s="5" t="s">
        <v>13</v>
      </c>
      <c r="G5">
        <v>1.1111111111111109</v>
      </c>
    </row>
    <row r="6" spans="1:7" x14ac:dyDescent="0.2">
      <c r="A6" t="s">
        <v>6</v>
      </c>
      <c r="B6" t="s">
        <v>7</v>
      </c>
      <c r="C6" t="s">
        <v>8</v>
      </c>
      <c r="D6" t="s">
        <v>9</v>
      </c>
      <c r="E6" t="str">
        <f t="shared" si="0"/>
        <v>Corynebacterium Cluster_103</v>
      </c>
      <c r="F6" s="5" t="s">
        <v>14</v>
      </c>
      <c r="G6">
        <v>5.5555555555555554</v>
      </c>
    </row>
    <row r="7" spans="1:7" x14ac:dyDescent="0.2">
      <c r="A7" t="s">
        <v>6</v>
      </c>
      <c r="B7" t="s">
        <v>7</v>
      </c>
      <c r="C7" t="s">
        <v>8</v>
      </c>
      <c r="D7" t="s">
        <v>9</v>
      </c>
      <c r="E7" t="str">
        <f t="shared" si="0"/>
        <v>Corynebacterium Cluster_103</v>
      </c>
      <c r="F7" s="5" t="s">
        <v>15</v>
      </c>
      <c r="G7">
        <v>16.111111111111111</v>
      </c>
    </row>
    <row r="8" spans="1:7" x14ac:dyDescent="0.2">
      <c r="A8" t="s">
        <v>6</v>
      </c>
      <c r="B8" t="s">
        <v>7</v>
      </c>
      <c r="C8" t="s">
        <v>8</v>
      </c>
      <c r="D8" t="s">
        <v>9</v>
      </c>
      <c r="E8" t="str">
        <f t="shared" si="0"/>
        <v>Corynebacterium Cluster_103</v>
      </c>
      <c r="F8" s="5" t="s">
        <v>16</v>
      </c>
      <c r="G8">
        <v>0</v>
      </c>
    </row>
    <row r="9" spans="1:7" x14ac:dyDescent="0.2">
      <c r="A9" t="s">
        <v>6</v>
      </c>
      <c r="B9" t="s">
        <v>7</v>
      </c>
      <c r="C9" t="s">
        <v>8</v>
      </c>
      <c r="D9" t="s">
        <v>9</v>
      </c>
      <c r="E9" t="str">
        <f t="shared" si="0"/>
        <v>Corynebacterium Cluster_103</v>
      </c>
      <c r="F9" s="5" t="s">
        <v>17</v>
      </c>
      <c r="G9">
        <v>0.55555555555555558</v>
      </c>
    </row>
    <row r="10" spans="1:7" x14ac:dyDescent="0.2">
      <c r="A10" t="s">
        <v>6</v>
      </c>
      <c r="B10" t="s">
        <v>7</v>
      </c>
      <c r="C10" t="s">
        <v>8</v>
      </c>
      <c r="D10" t="s">
        <v>9</v>
      </c>
      <c r="E10" t="str">
        <f t="shared" si="0"/>
        <v>Corynebacterium Cluster_103</v>
      </c>
      <c r="F10" s="5" t="s">
        <v>18</v>
      </c>
      <c r="G10">
        <v>0</v>
      </c>
    </row>
    <row r="11" spans="1:7" x14ac:dyDescent="0.2">
      <c r="A11" t="s">
        <v>6</v>
      </c>
      <c r="B11" t="s">
        <v>7</v>
      </c>
      <c r="C11" t="s">
        <v>8</v>
      </c>
      <c r="D11" t="s">
        <v>9</v>
      </c>
      <c r="E11" t="str">
        <f t="shared" si="0"/>
        <v>Corynebacterium Cluster_103</v>
      </c>
      <c r="F11" s="5" t="s">
        <v>19</v>
      </c>
      <c r="G11">
        <v>0</v>
      </c>
    </row>
    <row r="12" spans="1:7" x14ac:dyDescent="0.2">
      <c r="A12" t="s">
        <v>6</v>
      </c>
      <c r="B12" t="s">
        <v>7</v>
      </c>
      <c r="C12" t="s">
        <v>8</v>
      </c>
      <c r="D12" t="s">
        <v>20</v>
      </c>
      <c r="E12" t="str">
        <f t="shared" si="0"/>
        <v>Corynebacterium Cluster_129</v>
      </c>
      <c r="F12" s="5" t="s">
        <v>10</v>
      </c>
      <c r="G12">
        <v>0</v>
      </c>
    </row>
    <row r="13" spans="1:7" x14ac:dyDescent="0.2">
      <c r="A13" t="s">
        <v>6</v>
      </c>
      <c r="B13" t="s">
        <v>7</v>
      </c>
      <c r="C13" t="s">
        <v>8</v>
      </c>
      <c r="D13" t="s">
        <v>20</v>
      </c>
      <c r="E13" t="str">
        <f t="shared" si="0"/>
        <v>Corynebacterium Cluster_129</v>
      </c>
      <c r="F13" s="5" t="s">
        <v>11</v>
      </c>
      <c r="G13">
        <v>0</v>
      </c>
    </row>
    <row r="14" spans="1:7" x14ac:dyDescent="0.2">
      <c r="A14" t="s">
        <v>6</v>
      </c>
      <c r="B14" t="s">
        <v>7</v>
      </c>
      <c r="C14" t="s">
        <v>8</v>
      </c>
      <c r="D14" t="s">
        <v>20</v>
      </c>
      <c r="E14" t="str">
        <f t="shared" si="0"/>
        <v>Corynebacterium Cluster_129</v>
      </c>
      <c r="F14" s="5" t="s">
        <v>12</v>
      </c>
      <c r="G14">
        <v>0</v>
      </c>
    </row>
    <row r="15" spans="1:7" x14ac:dyDescent="0.2">
      <c r="A15" t="s">
        <v>6</v>
      </c>
      <c r="B15" t="s">
        <v>7</v>
      </c>
      <c r="C15" t="s">
        <v>8</v>
      </c>
      <c r="D15" t="s">
        <v>20</v>
      </c>
      <c r="E15" t="str">
        <f t="shared" si="0"/>
        <v>Corynebacterium Cluster_129</v>
      </c>
      <c r="F15" s="5" t="s">
        <v>13</v>
      </c>
      <c r="G15">
        <v>2.9629629629629628</v>
      </c>
    </row>
    <row r="16" spans="1:7" x14ac:dyDescent="0.2">
      <c r="A16" t="s">
        <v>6</v>
      </c>
      <c r="B16" t="s">
        <v>7</v>
      </c>
      <c r="C16" t="s">
        <v>8</v>
      </c>
      <c r="D16" t="s">
        <v>20</v>
      </c>
      <c r="E16" t="str">
        <f t="shared" si="0"/>
        <v>Corynebacterium Cluster_129</v>
      </c>
      <c r="F16" s="5" t="s">
        <v>14</v>
      </c>
      <c r="G16">
        <v>0</v>
      </c>
    </row>
    <row r="17" spans="1:7" x14ac:dyDescent="0.2">
      <c r="A17" t="s">
        <v>6</v>
      </c>
      <c r="B17" t="s">
        <v>7</v>
      </c>
      <c r="C17" t="s">
        <v>8</v>
      </c>
      <c r="D17" t="s">
        <v>20</v>
      </c>
      <c r="E17" t="str">
        <f t="shared" si="0"/>
        <v>Corynebacterium Cluster_129</v>
      </c>
      <c r="F17" s="5" t="s">
        <v>15</v>
      </c>
      <c r="G17">
        <v>0.74074074074074081</v>
      </c>
    </row>
    <row r="18" spans="1:7" x14ac:dyDescent="0.2">
      <c r="A18" t="s">
        <v>6</v>
      </c>
      <c r="B18" t="s">
        <v>7</v>
      </c>
      <c r="C18" t="s">
        <v>8</v>
      </c>
      <c r="D18" t="s">
        <v>20</v>
      </c>
      <c r="E18" t="str">
        <f t="shared" si="0"/>
        <v>Corynebacterium Cluster_129</v>
      </c>
      <c r="F18" s="5" t="s">
        <v>16</v>
      </c>
      <c r="G18">
        <v>0</v>
      </c>
    </row>
    <row r="19" spans="1:7" x14ac:dyDescent="0.2">
      <c r="A19" t="s">
        <v>6</v>
      </c>
      <c r="B19" t="s">
        <v>7</v>
      </c>
      <c r="C19" t="s">
        <v>8</v>
      </c>
      <c r="D19" t="s">
        <v>20</v>
      </c>
      <c r="E19" t="str">
        <f t="shared" si="0"/>
        <v>Corynebacterium Cluster_129</v>
      </c>
      <c r="F19" s="5" t="s">
        <v>17</v>
      </c>
      <c r="G19">
        <v>0.74074074074074081</v>
      </c>
    </row>
    <row r="20" spans="1:7" x14ac:dyDescent="0.2">
      <c r="A20" t="s">
        <v>6</v>
      </c>
      <c r="B20" t="s">
        <v>7</v>
      </c>
      <c r="C20" t="s">
        <v>8</v>
      </c>
      <c r="D20" t="s">
        <v>20</v>
      </c>
      <c r="E20" t="str">
        <f t="shared" si="0"/>
        <v>Corynebacterium Cluster_129</v>
      </c>
      <c r="F20" s="5" t="s">
        <v>18</v>
      </c>
      <c r="G20">
        <v>0</v>
      </c>
    </row>
    <row r="21" spans="1:7" x14ac:dyDescent="0.2">
      <c r="A21" t="s">
        <v>6</v>
      </c>
      <c r="B21" t="s">
        <v>7</v>
      </c>
      <c r="C21" t="s">
        <v>8</v>
      </c>
      <c r="D21" t="s">
        <v>20</v>
      </c>
      <c r="E21" t="str">
        <f t="shared" si="0"/>
        <v>Corynebacterium Cluster_129</v>
      </c>
      <c r="F21" s="5" t="s">
        <v>19</v>
      </c>
      <c r="G21">
        <v>2.2222222222222219</v>
      </c>
    </row>
    <row r="22" spans="1:7" x14ac:dyDescent="0.2">
      <c r="A22" t="s">
        <v>6</v>
      </c>
      <c r="B22" t="s">
        <v>7</v>
      </c>
      <c r="C22" t="s">
        <v>8</v>
      </c>
      <c r="D22" t="s">
        <v>21</v>
      </c>
      <c r="E22" t="str">
        <f t="shared" si="0"/>
        <v>Corynebacterium Cluster_131</v>
      </c>
      <c r="F22" s="5" t="s">
        <v>10</v>
      </c>
      <c r="G22">
        <v>0.64308681672025725</v>
      </c>
    </row>
    <row r="23" spans="1:7" x14ac:dyDescent="0.2">
      <c r="A23" t="s">
        <v>6</v>
      </c>
      <c r="B23" t="s">
        <v>7</v>
      </c>
      <c r="C23" t="s">
        <v>8</v>
      </c>
      <c r="D23" t="s">
        <v>21</v>
      </c>
      <c r="E23" t="str">
        <f t="shared" si="0"/>
        <v>Corynebacterium Cluster_131</v>
      </c>
      <c r="F23" s="5" t="s">
        <v>11</v>
      </c>
      <c r="G23">
        <v>2.2508038585209</v>
      </c>
    </row>
    <row r="24" spans="1:7" x14ac:dyDescent="0.2">
      <c r="A24" t="s">
        <v>6</v>
      </c>
      <c r="B24" t="s">
        <v>7</v>
      </c>
      <c r="C24" t="s">
        <v>8</v>
      </c>
      <c r="D24" t="s">
        <v>21</v>
      </c>
      <c r="E24" t="str">
        <f t="shared" si="0"/>
        <v>Corynebacterium Cluster_131</v>
      </c>
      <c r="F24" s="5" t="s">
        <v>12</v>
      </c>
      <c r="G24">
        <v>0</v>
      </c>
    </row>
    <row r="25" spans="1:7" x14ac:dyDescent="0.2">
      <c r="A25" t="s">
        <v>6</v>
      </c>
      <c r="B25" t="s">
        <v>7</v>
      </c>
      <c r="C25" t="s">
        <v>8</v>
      </c>
      <c r="D25" t="s">
        <v>21</v>
      </c>
      <c r="E25" t="str">
        <f t="shared" si="0"/>
        <v>Corynebacterium Cluster_131</v>
      </c>
      <c r="F25" s="5" t="s">
        <v>13</v>
      </c>
      <c r="G25">
        <v>0.32154340836012862</v>
      </c>
    </row>
    <row r="26" spans="1:7" x14ac:dyDescent="0.2">
      <c r="A26" t="s">
        <v>6</v>
      </c>
      <c r="B26" t="s">
        <v>7</v>
      </c>
      <c r="C26" t="s">
        <v>8</v>
      </c>
      <c r="D26" t="s">
        <v>21</v>
      </c>
      <c r="E26" t="str">
        <f t="shared" si="0"/>
        <v>Corynebacterium Cluster_131</v>
      </c>
      <c r="F26" s="5" t="s">
        <v>14</v>
      </c>
      <c r="G26">
        <v>2.2508038585209</v>
      </c>
    </row>
    <row r="27" spans="1:7" x14ac:dyDescent="0.2">
      <c r="A27" t="s">
        <v>6</v>
      </c>
      <c r="B27" t="s">
        <v>7</v>
      </c>
      <c r="C27" t="s">
        <v>8</v>
      </c>
      <c r="D27" t="s">
        <v>21</v>
      </c>
      <c r="E27" t="str">
        <f t="shared" si="0"/>
        <v>Corynebacterium Cluster_131</v>
      </c>
      <c r="F27" s="5" t="s">
        <v>15</v>
      </c>
      <c r="G27">
        <v>2.572347266881029</v>
      </c>
    </row>
    <row r="28" spans="1:7" x14ac:dyDescent="0.2">
      <c r="A28" t="s">
        <v>6</v>
      </c>
      <c r="B28" t="s">
        <v>7</v>
      </c>
      <c r="C28" t="s">
        <v>8</v>
      </c>
      <c r="D28" t="s">
        <v>21</v>
      </c>
      <c r="E28" t="str">
        <f t="shared" si="0"/>
        <v>Corynebacterium Cluster_131</v>
      </c>
      <c r="F28" s="5" t="s">
        <v>16</v>
      </c>
      <c r="G28">
        <v>0.32154340836012862</v>
      </c>
    </row>
    <row r="29" spans="1:7" x14ac:dyDescent="0.2">
      <c r="A29" t="s">
        <v>6</v>
      </c>
      <c r="B29" t="s">
        <v>7</v>
      </c>
      <c r="C29" t="s">
        <v>8</v>
      </c>
      <c r="D29" t="s">
        <v>21</v>
      </c>
      <c r="E29" t="str">
        <f t="shared" si="0"/>
        <v>Corynebacterium Cluster_131</v>
      </c>
      <c r="F29" s="5" t="s">
        <v>17</v>
      </c>
      <c r="G29">
        <v>0.64308681672025725</v>
      </c>
    </row>
    <row r="30" spans="1:7" x14ac:dyDescent="0.2">
      <c r="A30" t="s">
        <v>6</v>
      </c>
      <c r="B30" t="s">
        <v>7</v>
      </c>
      <c r="C30" t="s">
        <v>8</v>
      </c>
      <c r="D30" t="s">
        <v>21</v>
      </c>
      <c r="E30" t="str">
        <f t="shared" si="0"/>
        <v>Corynebacterium Cluster_131</v>
      </c>
      <c r="F30" s="5" t="s">
        <v>18</v>
      </c>
      <c r="G30">
        <v>0.32154340836012862</v>
      </c>
    </row>
    <row r="31" spans="1:7" x14ac:dyDescent="0.2">
      <c r="A31" t="s">
        <v>6</v>
      </c>
      <c r="B31" t="s">
        <v>7</v>
      </c>
      <c r="C31" t="s">
        <v>8</v>
      </c>
      <c r="D31" t="s">
        <v>21</v>
      </c>
      <c r="E31" t="str">
        <f t="shared" si="0"/>
        <v>Corynebacterium Cluster_131</v>
      </c>
      <c r="F31" s="5" t="s">
        <v>19</v>
      </c>
      <c r="G31">
        <v>0</v>
      </c>
    </row>
    <row r="32" spans="1:7" x14ac:dyDescent="0.2">
      <c r="A32" t="s">
        <v>6</v>
      </c>
      <c r="B32" t="s">
        <v>7</v>
      </c>
      <c r="C32" t="s">
        <v>8</v>
      </c>
      <c r="D32" t="s">
        <v>22</v>
      </c>
      <c r="E32" t="str">
        <f t="shared" si="0"/>
        <v>Corynebacterium Cluster_15</v>
      </c>
      <c r="F32" s="5" t="s">
        <v>10</v>
      </c>
      <c r="G32">
        <v>0</v>
      </c>
    </row>
    <row r="33" spans="1:7" x14ac:dyDescent="0.2">
      <c r="A33" t="s">
        <v>6</v>
      </c>
      <c r="B33" t="s">
        <v>7</v>
      </c>
      <c r="C33" t="s">
        <v>8</v>
      </c>
      <c r="D33" t="s">
        <v>22</v>
      </c>
      <c r="E33" t="str">
        <f t="shared" si="0"/>
        <v>Corynebacterium Cluster_15</v>
      </c>
      <c r="F33" s="5" t="s">
        <v>11</v>
      </c>
      <c r="G33">
        <v>1.002949852507375</v>
      </c>
    </row>
    <row r="34" spans="1:7" x14ac:dyDescent="0.2">
      <c r="A34" t="s">
        <v>6</v>
      </c>
      <c r="B34" t="s">
        <v>7</v>
      </c>
      <c r="C34" t="s">
        <v>8</v>
      </c>
      <c r="D34" t="s">
        <v>22</v>
      </c>
      <c r="E34" t="str">
        <f t="shared" si="0"/>
        <v>Corynebacterium Cluster_15</v>
      </c>
      <c r="F34" s="5" t="s">
        <v>12</v>
      </c>
      <c r="G34">
        <v>0.1769911504424779</v>
      </c>
    </row>
    <row r="35" spans="1:7" x14ac:dyDescent="0.2">
      <c r="A35" t="s">
        <v>6</v>
      </c>
      <c r="B35" t="s">
        <v>7</v>
      </c>
      <c r="C35" t="s">
        <v>8</v>
      </c>
      <c r="D35" t="s">
        <v>22</v>
      </c>
      <c r="E35" t="str">
        <f t="shared" si="0"/>
        <v>Corynebacterium Cluster_15</v>
      </c>
      <c r="F35" s="5" t="s">
        <v>13</v>
      </c>
      <c r="G35">
        <v>6.6076696165191739</v>
      </c>
    </row>
    <row r="36" spans="1:7" x14ac:dyDescent="0.2">
      <c r="A36" t="s">
        <v>6</v>
      </c>
      <c r="B36" t="s">
        <v>7</v>
      </c>
      <c r="C36" t="s">
        <v>8</v>
      </c>
      <c r="D36" t="s">
        <v>22</v>
      </c>
      <c r="E36" t="str">
        <f t="shared" si="0"/>
        <v>Corynebacterium Cluster_15</v>
      </c>
      <c r="F36" s="5" t="s">
        <v>14</v>
      </c>
      <c r="G36">
        <v>8.6135693215339231</v>
      </c>
    </row>
    <row r="37" spans="1:7" x14ac:dyDescent="0.2">
      <c r="A37" t="s">
        <v>6</v>
      </c>
      <c r="B37" t="s">
        <v>7</v>
      </c>
      <c r="C37" t="s">
        <v>8</v>
      </c>
      <c r="D37" t="s">
        <v>22</v>
      </c>
      <c r="E37" t="str">
        <f t="shared" si="0"/>
        <v>Corynebacterium Cluster_15</v>
      </c>
      <c r="F37" s="5" t="s">
        <v>15</v>
      </c>
      <c r="G37">
        <v>3.8938053097345131</v>
      </c>
    </row>
    <row r="38" spans="1:7" x14ac:dyDescent="0.2">
      <c r="A38" t="s">
        <v>6</v>
      </c>
      <c r="B38" t="s">
        <v>7</v>
      </c>
      <c r="C38" t="s">
        <v>8</v>
      </c>
      <c r="D38" t="s">
        <v>22</v>
      </c>
      <c r="E38" t="str">
        <f t="shared" si="0"/>
        <v>Corynebacterium Cluster_15</v>
      </c>
      <c r="F38" s="5" t="s">
        <v>16</v>
      </c>
      <c r="G38">
        <v>5.8997050147492618E-2</v>
      </c>
    </row>
    <row r="39" spans="1:7" x14ac:dyDescent="0.2">
      <c r="A39" t="s">
        <v>6</v>
      </c>
      <c r="B39" t="s">
        <v>7</v>
      </c>
      <c r="C39" t="s">
        <v>8</v>
      </c>
      <c r="D39" t="s">
        <v>22</v>
      </c>
      <c r="E39" t="str">
        <f t="shared" si="0"/>
        <v>Corynebacterium Cluster_15</v>
      </c>
      <c r="F39" s="5" t="s">
        <v>17</v>
      </c>
      <c r="G39">
        <v>0.64896755162241893</v>
      </c>
    </row>
    <row r="40" spans="1:7" x14ac:dyDescent="0.2">
      <c r="A40" t="s">
        <v>6</v>
      </c>
      <c r="B40" t="s">
        <v>7</v>
      </c>
      <c r="C40" t="s">
        <v>8</v>
      </c>
      <c r="D40" t="s">
        <v>22</v>
      </c>
      <c r="E40" t="str">
        <f t="shared" si="0"/>
        <v>Corynebacterium Cluster_15</v>
      </c>
      <c r="F40" s="5" t="s">
        <v>18</v>
      </c>
      <c r="G40">
        <v>0.53097345132743357</v>
      </c>
    </row>
    <row r="41" spans="1:7" x14ac:dyDescent="0.2">
      <c r="A41" t="s">
        <v>6</v>
      </c>
      <c r="B41" t="s">
        <v>7</v>
      </c>
      <c r="C41" t="s">
        <v>8</v>
      </c>
      <c r="D41" t="s">
        <v>22</v>
      </c>
      <c r="E41" t="str">
        <f t="shared" si="0"/>
        <v>Corynebacterium Cluster_15</v>
      </c>
      <c r="F41" s="5" t="s">
        <v>19</v>
      </c>
      <c r="G41">
        <v>0.88495575221238942</v>
      </c>
    </row>
    <row r="42" spans="1:7" x14ac:dyDescent="0.2">
      <c r="A42" t="s">
        <v>6</v>
      </c>
      <c r="B42" t="s">
        <v>7</v>
      </c>
      <c r="C42" t="s">
        <v>8</v>
      </c>
      <c r="D42" t="s">
        <v>23</v>
      </c>
      <c r="E42" t="str">
        <f t="shared" si="0"/>
        <v>Corynebacterium Cluster_25</v>
      </c>
      <c r="F42" s="5" t="s">
        <v>10</v>
      </c>
      <c r="G42">
        <v>0</v>
      </c>
    </row>
    <row r="43" spans="1:7" x14ac:dyDescent="0.2">
      <c r="A43" t="s">
        <v>6</v>
      </c>
      <c r="B43" t="s">
        <v>7</v>
      </c>
      <c r="C43" t="s">
        <v>8</v>
      </c>
      <c r="D43" t="s">
        <v>23</v>
      </c>
      <c r="E43" t="str">
        <f t="shared" si="0"/>
        <v>Corynebacterium Cluster_25</v>
      </c>
      <c r="F43" s="5" t="s">
        <v>11</v>
      </c>
      <c r="G43">
        <v>0.61538461538461542</v>
      </c>
    </row>
    <row r="44" spans="1:7" x14ac:dyDescent="0.2">
      <c r="A44" t="s">
        <v>6</v>
      </c>
      <c r="B44" t="s">
        <v>7</v>
      </c>
      <c r="C44" t="s">
        <v>8</v>
      </c>
      <c r="D44" t="s">
        <v>23</v>
      </c>
      <c r="E44" t="str">
        <f t="shared" si="0"/>
        <v>Corynebacterium Cluster_25</v>
      </c>
      <c r="F44" s="5" t="s">
        <v>12</v>
      </c>
      <c r="G44">
        <v>0.30769230769230771</v>
      </c>
    </row>
    <row r="45" spans="1:7" x14ac:dyDescent="0.2">
      <c r="A45" t="s">
        <v>6</v>
      </c>
      <c r="B45" t="s">
        <v>7</v>
      </c>
      <c r="C45" t="s">
        <v>8</v>
      </c>
      <c r="D45" t="s">
        <v>23</v>
      </c>
      <c r="E45" t="str">
        <f t="shared" si="0"/>
        <v>Corynebacterium Cluster_25</v>
      </c>
      <c r="F45" s="5" t="s">
        <v>13</v>
      </c>
      <c r="G45">
        <v>5.5384615384615383</v>
      </c>
    </row>
    <row r="46" spans="1:7" x14ac:dyDescent="0.2">
      <c r="A46" t="s">
        <v>6</v>
      </c>
      <c r="B46" t="s">
        <v>7</v>
      </c>
      <c r="C46" t="s">
        <v>8</v>
      </c>
      <c r="D46" t="s">
        <v>23</v>
      </c>
      <c r="E46" t="str">
        <f t="shared" si="0"/>
        <v>Corynebacterium Cluster_25</v>
      </c>
      <c r="F46" s="5" t="s">
        <v>14</v>
      </c>
      <c r="G46">
        <v>0.30769230769230771</v>
      </c>
    </row>
    <row r="47" spans="1:7" x14ac:dyDescent="0.2">
      <c r="A47" t="s">
        <v>6</v>
      </c>
      <c r="B47" t="s">
        <v>7</v>
      </c>
      <c r="C47" t="s">
        <v>8</v>
      </c>
      <c r="D47" t="s">
        <v>23</v>
      </c>
      <c r="E47" t="str">
        <f t="shared" si="0"/>
        <v>Corynebacterium Cluster_25</v>
      </c>
      <c r="F47" s="5" t="s">
        <v>15</v>
      </c>
      <c r="G47">
        <v>1.2307692307692311</v>
      </c>
    </row>
    <row r="48" spans="1:7" x14ac:dyDescent="0.2">
      <c r="A48" t="s">
        <v>6</v>
      </c>
      <c r="B48" t="s">
        <v>7</v>
      </c>
      <c r="C48" t="s">
        <v>8</v>
      </c>
      <c r="D48" t="s">
        <v>23</v>
      </c>
      <c r="E48" t="str">
        <f t="shared" si="0"/>
        <v>Corynebacterium Cluster_25</v>
      </c>
      <c r="F48" s="5" t="s">
        <v>16</v>
      </c>
      <c r="G48">
        <v>0</v>
      </c>
    </row>
    <row r="49" spans="1:7" x14ac:dyDescent="0.2">
      <c r="A49" t="s">
        <v>6</v>
      </c>
      <c r="B49" t="s">
        <v>7</v>
      </c>
      <c r="C49" t="s">
        <v>8</v>
      </c>
      <c r="D49" t="s">
        <v>23</v>
      </c>
      <c r="E49" t="str">
        <f t="shared" si="0"/>
        <v>Corynebacterium Cluster_25</v>
      </c>
      <c r="F49" s="5" t="s">
        <v>17</v>
      </c>
      <c r="G49">
        <v>3.384615384615385</v>
      </c>
    </row>
    <row r="50" spans="1:7" x14ac:dyDescent="0.2">
      <c r="A50" t="s">
        <v>6</v>
      </c>
      <c r="B50" t="s">
        <v>7</v>
      </c>
      <c r="C50" t="s">
        <v>8</v>
      </c>
      <c r="D50" t="s">
        <v>23</v>
      </c>
      <c r="E50" t="str">
        <f t="shared" si="0"/>
        <v>Corynebacterium Cluster_25</v>
      </c>
      <c r="F50" s="5" t="s">
        <v>18</v>
      </c>
      <c r="G50">
        <v>1.2307692307692311</v>
      </c>
    </row>
    <row r="51" spans="1:7" x14ac:dyDescent="0.2">
      <c r="A51" t="s">
        <v>6</v>
      </c>
      <c r="B51" t="s">
        <v>7</v>
      </c>
      <c r="C51" t="s">
        <v>8</v>
      </c>
      <c r="D51" t="s">
        <v>23</v>
      </c>
      <c r="E51" t="str">
        <f t="shared" si="0"/>
        <v>Corynebacterium Cluster_25</v>
      </c>
      <c r="F51" s="5" t="s">
        <v>19</v>
      </c>
      <c r="G51">
        <v>1.2307692307692311</v>
      </c>
    </row>
    <row r="52" spans="1:7" x14ac:dyDescent="0.2">
      <c r="A52" t="s">
        <v>6</v>
      </c>
      <c r="B52" t="s">
        <v>7</v>
      </c>
      <c r="C52" t="s">
        <v>8</v>
      </c>
      <c r="D52" t="s">
        <v>24</v>
      </c>
      <c r="E52" t="str">
        <f t="shared" si="0"/>
        <v>Corynebacterium Cluster_27</v>
      </c>
      <c r="F52" s="5" t="s">
        <v>10</v>
      </c>
      <c r="G52">
        <v>0</v>
      </c>
    </row>
    <row r="53" spans="1:7" x14ac:dyDescent="0.2">
      <c r="A53" t="s">
        <v>6</v>
      </c>
      <c r="B53" t="s">
        <v>7</v>
      </c>
      <c r="C53" t="s">
        <v>8</v>
      </c>
      <c r="D53" t="s">
        <v>24</v>
      </c>
      <c r="E53" t="str">
        <f t="shared" si="0"/>
        <v>Corynebacterium Cluster_27</v>
      </c>
      <c r="F53" s="5" t="s">
        <v>11</v>
      </c>
      <c r="G53">
        <v>0.49164208456243852</v>
      </c>
    </row>
    <row r="54" spans="1:7" x14ac:dyDescent="0.2">
      <c r="A54" t="s">
        <v>6</v>
      </c>
      <c r="B54" t="s">
        <v>7</v>
      </c>
      <c r="C54" t="s">
        <v>8</v>
      </c>
      <c r="D54" t="s">
        <v>24</v>
      </c>
      <c r="E54" t="str">
        <f t="shared" si="0"/>
        <v>Corynebacterium Cluster_27</v>
      </c>
      <c r="F54" s="5" t="s">
        <v>12</v>
      </c>
      <c r="G54">
        <v>0.39331366764995079</v>
      </c>
    </row>
    <row r="55" spans="1:7" x14ac:dyDescent="0.2">
      <c r="A55" t="s">
        <v>6</v>
      </c>
      <c r="B55" t="s">
        <v>7</v>
      </c>
      <c r="C55" t="s">
        <v>8</v>
      </c>
      <c r="D55" t="s">
        <v>24</v>
      </c>
      <c r="E55" t="str">
        <f t="shared" si="0"/>
        <v>Corynebacterium Cluster_27</v>
      </c>
      <c r="F55" s="5" t="s">
        <v>13</v>
      </c>
      <c r="G55">
        <v>3.6381514257620449</v>
      </c>
    </row>
    <row r="56" spans="1:7" x14ac:dyDescent="0.2">
      <c r="A56" t="s">
        <v>6</v>
      </c>
      <c r="B56" t="s">
        <v>7</v>
      </c>
      <c r="C56" t="s">
        <v>8</v>
      </c>
      <c r="D56" t="s">
        <v>24</v>
      </c>
      <c r="E56" t="str">
        <f t="shared" si="0"/>
        <v>Corynebacterium Cluster_27</v>
      </c>
      <c r="F56" s="5" t="s">
        <v>14</v>
      </c>
      <c r="G56">
        <v>4.9164208456243852</v>
      </c>
    </row>
    <row r="57" spans="1:7" x14ac:dyDescent="0.2">
      <c r="A57" t="s">
        <v>6</v>
      </c>
      <c r="B57" t="s">
        <v>7</v>
      </c>
      <c r="C57" t="s">
        <v>8</v>
      </c>
      <c r="D57" t="s">
        <v>24</v>
      </c>
      <c r="E57" t="str">
        <f t="shared" si="0"/>
        <v>Corynebacterium Cluster_27</v>
      </c>
      <c r="F57" s="5" t="s">
        <v>15</v>
      </c>
      <c r="G57">
        <v>1.573254670599803</v>
      </c>
    </row>
    <row r="58" spans="1:7" x14ac:dyDescent="0.2">
      <c r="A58" t="s">
        <v>6</v>
      </c>
      <c r="B58" t="s">
        <v>7</v>
      </c>
      <c r="C58" t="s">
        <v>8</v>
      </c>
      <c r="D58" t="s">
        <v>24</v>
      </c>
      <c r="E58" t="str">
        <f t="shared" si="0"/>
        <v>Corynebacterium Cluster_27</v>
      </c>
      <c r="F58" s="5" t="s">
        <v>16</v>
      </c>
      <c r="G58">
        <v>0</v>
      </c>
    </row>
    <row r="59" spans="1:7" x14ac:dyDescent="0.2">
      <c r="A59" t="s">
        <v>6</v>
      </c>
      <c r="B59" t="s">
        <v>7</v>
      </c>
      <c r="C59" t="s">
        <v>8</v>
      </c>
      <c r="D59" t="s">
        <v>24</v>
      </c>
      <c r="E59" t="str">
        <f t="shared" si="0"/>
        <v>Corynebacterium Cluster_27</v>
      </c>
      <c r="F59" s="5" t="s">
        <v>17</v>
      </c>
      <c r="G59">
        <v>0.7866273352999017</v>
      </c>
    </row>
    <row r="60" spans="1:7" x14ac:dyDescent="0.2">
      <c r="A60" t="s">
        <v>6</v>
      </c>
      <c r="B60" t="s">
        <v>7</v>
      </c>
      <c r="C60" t="s">
        <v>8</v>
      </c>
      <c r="D60" t="s">
        <v>24</v>
      </c>
      <c r="E60" t="str">
        <f t="shared" si="0"/>
        <v>Corynebacterium Cluster_27</v>
      </c>
      <c r="F60" s="5" t="s">
        <v>18</v>
      </c>
      <c r="G60">
        <v>0.58997050147492625</v>
      </c>
    </row>
    <row r="61" spans="1:7" x14ac:dyDescent="0.2">
      <c r="A61" t="s">
        <v>6</v>
      </c>
      <c r="B61" t="s">
        <v>7</v>
      </c>
      <c r="C61" t="s">
        <v>8</v>
      </c>
      <c r="D61" t="s">
        <v>24</v>
      </c>
      <c r="E61" t="str">
        <f t="shared" si="0"/>
        <v>Corynebacterium Cluster_27</v>
      </c>
      <c r="F61" s="5" t="s">
        <v>19</v>
      </c>
      <c r="G61">
        <v>3.244837758112094</v>
      </c>
    </row>
    <row r="62" spans="1:7" x14ac:dyDescent="0.2">
      <c r="A62" t="s">
        <v>6</v>
      </c>
      <c r="B62" t="s">
        <v>7</v>
      </c>
      <c r="C62" t="s">
        <v>8</v>
      </c>
      <c r="D62" t="s">
        <v>25</v>
      </c>
      <c r="E62" t="str">
        <f t="shared" si="0"/>
        <v>Corynebacterium Cluster_47</v>
      </c>
      <c r="F62" s="5" t="s">
        <v>10</v>
      </c>
      <c r="G62">
        <v>1.1472275334608031</v>
      </c>
    </row>
    <row r="63" spans="1:7" x14ac:dyDescent="0.2">
      <c r="A63" t="s">
        <v>6</v>
      </c>
      <c r="B63" t="s">
        <v>7</v>
      </c>
      <c r="C63" t="s">
        <v>8</v>
      </c>
      <c r="D63" t="s">
        <v>25</v>
      </c>
      <c r="E63" t="str">
        <f t="shared" si="0"/>
        <v>Corynebacterium Cluster_47</v>
      </c>
      <c r="F63" s="5" t="s">
        <v>11</v>
      </c>
      <c r="G63">
        <v>1.338432122370937</v>
      </c>
    </row>
    <row r="64" spans="1:7" x14ac:dyDescent="0.2">
      <c r="A64" t="s">
        <v>6</v>
      </c>
      <c r="B64" t="s">
        <v>7</v>
      </c>
      <c r="C64" t="s">
        <v>8</v>
      </c>
      <c r="D64" t="s">
        <v>25</v>
      </c>
      <c r="E64" t="str">
        <f t="shared" si="0"/>
        <v>Corynebacterium Cluster_47</v>
      </c>
      <c r="F64" s="5" t="s">
        <v>12</v>
      </c>
      <c r="G64">
        <v>0.38240917782026768</v>
      </c>
    </row>
    <row r="65" spans="1:7" x14ac:dyDescent="0.2">
      <c r="A65" t="s">
        <v>6</v>
      </c>
      <c r="B65" t="s">
        <v>7</v>
      </c>
      <c r="C65" t="s">
        <v>8</v>
      </c>
      <c r="D65" t="s">
        <v>25</v>
      </c>
      <c r="E65" t="str">
        <f t="shared" si="0"/>
        <v>Corynebacterium Cluster_47</v>
      </c>
      <c r="F65" s="5" t="s">
        <v>13</v>
      </c>
      <c r="G65">
        <v>1.5296367112810709</v>
      </c>
    </row>
    <row r="66" spans="1:7" x14ac:dyDescent="0.2">
      <c r="A66" t="s">
        <v>6</v>
      </c>
      <c r="B66" t="s">
        <v>7</v>
      </c>
      <c r="C66" t="s">
        <v>8</v>
      </c>
      <c r="D66" t="s">
        <v>25</v>
      </c>
      <c r="E66" t="str">
        <f t="shared" si="0"/>
        <v>Corynebacterium Cluster_47</v>
      </c>
      <c r="F66" s="5" t="s">
        <v>14</v>
      </c>
      <c r="G66">
        <v>1.912045889101339</v>
      </c>
    </row>
    <row r="67" spans="1:7" x14ac:dyDescent="0.2">
      <c r="A67" t="s">
        <v>6</v>
      </c>
      <c r="B67" t="s">
        <v>7</v>
      </c>
      <c r="C67" t="s">
        <v>8</v>
      </c>
      <c r="D67" t="s">
        <v>25</v>
      </c>
      <c r="E67" t="str">
        <f t="shared" ref="E67:E130" si="1">C67 &amp; " " &amp; D67</f>
        <v>Corynebacterium Cluster_47</v>
      </c>
      <c r="F67" s="5" t="s">
        <v>15</v>
      </c>
      <c r="G67">
        <v>0</v>
      </c>
    </row>
    <row r="68" spans="1:7" x14ac:dyDescent="0.2">
      <c r="A68" t="s">
        <v>6</v>
      </c>
      <c r="B68" t="s">
        <v>7</v>
      </c>
      <c r="C68" t="s">
        <v>8</v>
      </c>
      <c r="D68" t="s">
        <v>25</v>
      </c>
      <c r="E68" t="str">
        <f t="shared" si="1"/>
        <v>Corynebacterium Cluster_47</v>
      </c>
      <c r="F68" s="5" t="s">
        <v>16</v>
      </c>
      <c r="G68">
        <v>0</v>
      </c>
    </row>
    <row r="69" spans="1:7" x14ac:dyDescent="0.2">
      <c r="A69" t="s">
        <v>6</v>
      </c>
      <c r="B69" t="s">
        <v>7</v>
      </c>
      <c r="C69" t="s">
        <v>8</v>
      </c>
      <c r="D69" t="s">
        <v>25</v>
      </c>
      <c r="E69" t="str">
        <f t="shared" si="1"/>
        <v>Corynebacterium Cluster_47</v>
      </c>
      <c r="F69" s="5" t="s">
        <v>17</v>
      </c>
      <c r="G69">
        <v>0.19120458891013381</v>
      </c>
    </row>
    <row r="70" spans="1:7" x14ac:dyDescent="0.2">
      <c r="A70" t="s">
        <v>6</v>
      </c>
      <c r="B70" t="s">
        <v>7</v>
      </c>
      <c r="C70" t="s">
        <v>8</v>
      </c>
      <c r="D70" t="s">
        <v>25</v>
      </c>
      <c r="E70" t="str">
        <f t="shared" si="1"/>
        <v>Corynebacterium Cluster_47</v>
      </c>
      <c r="F70" s="5" t="s">
        <v>18</v>
      </c>
      <c r="G70">
        <v>0.57361376673040154</v>
      </c>
    </row>
    <row r="71" spans="1:7" x14ac:dyDescent="0.2">
      <c r="A71" t="s">
        <v>6</v>
      </c>
      <c r="B71" t="s">
        <v>7</v>
      </c>
      <c r="C71" t="s">
        <v>8</v>
      </c>
      <c r="D71" t="s">
        <v>25</v>
      </c>
      <c r="E71" t="str">
        <f t="shared" si="1"/>
        <v>Corynebacterium Cluster_47</v>
      </c>
      <c r="F71" s="5" t="s">
        <v>19</v>
      </c>
      <c r="G71">
        <v>16.252390057361382</v>
      </c>
    </row>
    <row r="72" spans="1:7" x14ac:dyDescent="0.2">
      <c r="A72" t="s">
        <v>6</v>
      </c>
      <c r="B72" t="s">
        <v>7</v>
      </c>
      <c r="C72" t="s">
        <v>8</v>
      </c>
      <c r="D72" t="s">
        <v>26</v>
      </c>
      <c r="E72" t="str">
        <f t="shared" si="1"/>
        <v>Corynebacterium Cluster_88</v>
      </c>
      <c r="F72" s="5" t="s">
        <v>10</v>
      </c>
      <c r="G72">
        <v>0</v>
      </c>
    </row>
    <row r="73" spans="1:7" x14ac:dyDescent="0.2">
      <c r="A73" t="s">
        <v>6</v>
      </c>
      <c r="B73" t="s">
        <v>7</v>
      </c>
      <c r="C73" t="s">
        <v>8</v>
      </c>
      <c r="D73" t="s">
        <v>26</v>
      </c>
      <c r="E73" t="str">
        <f t="shared" si="1"/>
        <v>Corynebacterium Cluster_88</v>
      </c>
      <c r="F73" s="5" t="s">
        <v>11</v>
      </c>
      <c r="G73">
        <v>0.78125</v>
      </c>
    </row>
    <row r="74" spans="1:7" x14ac:dyDescent="0.2">
      <c r="A74" t="s">
        <v>6</v>
      </c>
      <c r="B74" t="s">
        <v>7</v>
      </c>
      <c r="C74" t="s">
        <v>8</v>
      </c>
      <c r="D74" t="s">
        <v>26</v>
      </c>
      <c r="E74" t="str">
        <f t="shared" si="1"/>
        <v>Corynebacterium Cluster_88</v>
      </c>
      <c r="F74" s="5" t="s">
        <v>12</v>
      </c>
      <c r="G74">
        <v>2.34375</v>
      </c>
    </row>
    <row r="75" spans="1:7" x14ac:dyDescent="0.2">
      <c r="A75" t="s">
        <v>6</v>
      </c>
      <c r="B75" t="s">
        <v>7</v>
      </c>
      <c r="C75" t="s">
        <v>8</v>
      </c>
      <c r="D75" t="s">
        <v>26</v>
      </c>
      <c r="E75" t="str">
        <f t="shared" si="1"/>
        <v>Corynebacterium Cluster_88</v>
      </c>
      <c r="F75" s="5" t="s">
        <v>13</v>
      </c>
      <c r="G75">
        <v>0</v>
      </c>
    </row>
    <row r="76" spans="1:7" x14ac:dyDescent="0.2">
      <c r="A76" t="s">
        <v>6</v>
      </c>
      <c r="B76" t="s">
        <v>7</v>
      </c>
      <c r="C76" t="s">
        <v>8</v>
      </c>
      <c r="D76" t="s">
        <v>26</v>
      </c>
      <c r="E76" t="str">
        <f t="shared" si="1"/>
        <v>Corynebacterium Cluster_88</v>
      </c>
      <c r="F76" s="5" t="s">
        <v>14</v>
      </c>
      <c r="G76">
        <v>1.5625</v>
      </c>
    </row>
    <row r="77" spans="1:7" x14ac:dyDescent="0.2">
      <c r="A77" t="s">
        <v>6</v>
      </c>
      <c r="B77" t="s">
        <v>7</v>
      </c>
      <c r="C77" t="s">
        <v>8</v>
      </c>
      <c r="D77" t="s">
        <v>26</v>
      </c>
      <c r="E77" t="str">
        <f t="shared" si="1"/>
        <v>Corynebacterium Cluster_88</v>
      </c>
      <c r="F77" s="5" t="s">
        <v>15</v>
      </c>
      <c r="G77">
        <v>0</v>
      </c>
    </row>
    <row r="78" spans="1:7" x14ac:dyDescent="0.2">
      <c r="A78" t="s">
        <v>6</v>
      </c>
      <c r="B78" t="s">
        <v>7</v>
      </c>
      <c r="C78" t="s">
        <v>8</v>
      </c>
      <c r="D78" t="s">
        <v>26</v>
      </c>
      <c r="E78" t="str">
        <f t="shared" si="1"/>
        <v>Corynebacterium Cluster_88</v>
      </c>
      <c r="F78" s="5" t="s">
        <v>16</v>
      </c>
      <c r="G78">
        <v>0</v>
      </c>
    </row>
    <row r="79" spans="1:7" x14ac:dyDescent="0.2">
      <c r="A79" t="s">
        <v>6</v>
      </c>
      <c r="B79" t="s">
        <v>7</v>
      </c>
      <c r="C79" t="s">
        <v>8</v>
      </c>
      <c r="D79" t="s">
        <v>26</v>
      </c>
      <c r="E79" t="str">
        <f t="shared" si="1"/>
        <v>Corynebacterium Cluster_88</v>
      </c>
      <c r="F79" s="5" t="s">
        <v>17</v>
      </c>
      <c r="G79">
        <v>0</v>
      </c>
    </row>
    <row r="80" spans="1:7" x14ac:dyDescent="0.2">
      <c r="A80" t="s">
        <v>6</v>
      </c>
      <c r="B80" t="s">
        <v>7</v>
      </c>
      <c r="C80" t="s">
        <v>8</v>
      </c>
      <c r="D80" t="s">
        <v>26</v>
      </c>
      <c r="E80" t="str">
        <f t="shared" si="1"/>
        <v>Corynebacterium Cluster_88</v>
      </c>
      <c r="F80" s="5" t="s">
        <v>18</v>
      </c>
      <c r="G80">
        <v>1.5625</v>
      </c>
    </row>
    <row r="81" spans="1:7" x14ac:dyDescent="0.2">
      <c r="A81" t="s">
        <v>6</v>
      </c>
      <c r="B81" t="s">
        <v>7</v>
      </c>
      <c r="C81" t="s">
        <v>8</v>
      </c>
      <c r="D81" t="s">
        <v>26</v>
      </c>
      <c r="E81" t="str">
        <f t="shared" si="1"/>
        <v>Corynebacterium Cluster_88</v>
      </c>
      <c r="F81" s="5" t="s">
        <v>19</v>
      </c>
      <c r="G81">
        <v>2.34375</v>
      </c>
    </row>
    <row r="82" spans="1:7" x14ac:dyDescent="0.2">
      <c r="A82" t="s">
        <v>6</v>
      </c>
      <c r="B82" t="s">
        <v>7</v>
      </c>
      <c r="C82" t="s">
        <v>27</v>
      </c>
      <c r="D82" t="s">
        <v>28</v>
      </c>
      <c r="E82" t="str">
        <f t="shared" si="1"/>
        <v>Mycobacterium Cluster_90</v>
      </c>
      <c r="F82" s="5" t="s">
        <v>10</v>
      </c>
      <c r="G82">
        <v>9.7943192948090105E-2</v>
      </c>
    </row>
    <row r="83" spans="1:7" x14ac:dyDescent="0.2">
      <c r="A83" t="s">
        <v>6</v>
      </c>
      <c r="B83" t="s">
        <v>7</v>
      </c>
      <c r="C83" t="s">
        <v>27</v>
      </c>
      <c r="D83" t="s">
        <v>28</v>
      </c>
      <c r="E83" t="str">
        <f t="shared" si="1"/>
        <v>Mycobacterium Cluster_90</v>
      </c>
      <c r="F83" s="5" t="s">
        <v>11</v>
      </c>
      <c r="G83">
        <v>9.7943192948090105E-2</v>
      </c>
    </row>
    <row r="84" spans="1:7" x14ac:dyDescent="0.2">
      <c r="A84" t="s">
        <v>6</v>
      </c>
      <c r="B84" t="s">
        <v>7</v>
      </c>
      <c r="C84" t="s">
        <v>27</v>
      </c>
      <c r="D84" t="s">
        <v>28</v>
      </c>
      <c r="E84" t="str">
        <f t="shared" si="1"/>
        <v>Mycobacterium Cluster_90</v>
      </c>
      <c r="F84" s="5" t="s">
        <v>12</v>
      </c>
      <c r="G84">
        <v>0.2938295788442703</v>
      </c>
    </row>
    <row r="85" spans="1:7" x14ac:dyDescent="0.2">
      <c r="A85" t="s">
        <v>6</v>
      </c>
      <c r="B85" t="s">
        <v>7</v>
      </c>
      <c r="C85" t="s">
        <v>27</v>
      </c>
      <c r="D85" t="s">
        <v>28</v>
      </c>
      <c r="E85" t="str">
        <f t="shared" si="1"/>
        <v>Mycobacterium Cluster_90</v>
      </c>
      <c r="F85" s="5" t="s">
        <v>13</v>
      </c>
      <c r="G85">
        <v>0</v>
      </c>
    </row>
    <row r="86" spans="1:7" x14ac:dyDescent="0.2">
      <c r="A86" t="s">
        <v>6</v>
      </c>
      <c r="B86" t="s">
        <v>7</v>
      </c>
      <c r="C86" t="s">
        <v>27</v>
      </c>
      <c r="D86" t="s">
        <v>28</v>
      </c>
      <c r="E86" t="str">
        <f t="shared" si="1"/>
        <v>Mycobacterium Cluster_90</v>
      </c>
      <c r="F86" s="5" t="s">
        <v>14</v>
      </c>
      <c r="G86">
        <v>1.273261508325171</v>
      </c>
    </row>
    <row r="87" spans="1:7" x14ac:dyDescent="0.2">
      <c r="A87" t="s">
        <v>6</v>
      </c>
      <c r="B87" t="s">
        <v>7</v>
      </c>
      <c r="C87" t="s">
        <v>27</v>
      </c>
      <c r="D87" t="s">
        <v>28</v>
      </c>
      <c r="E87" t="str">
        <f t="shared" si="1"/>
        <v>Mycobacterium Cluster_90</v>
      </c>
      <c r="F87" s="5" t="s">
        <v>15</v>
      </c>
      <c r="G87">
        <v>2.7424094025465231</v>
      </c>
    </row>
    <row r="88" spans="1:7" x14ac:dyDescent="0.2">
      <c r="A88" t="s">
        <v>6</v>
      </c>
      <c r="B88" t="s">
        <v>7</v>
      </c>
      <c r="C88" t="s">
        <v>27</v>
      </c>
      <c r="D88" t="s">
        <v>28</v>
      </c>
      <c r="E88" t="str">
        <f t="shared" si="1"/>
        <v>Mycobacterium Cluster_90</v>
      </c>
      <c r="F88" s="5" t="s">
        <v>16</v>
      </c>
      <c r="G88">
        <v>0.19588638589618021</v>
      </c>
    </row>
    <row r="89" spans="1:7" x14ac:dyDescent="0.2">
      <c r="A89" t="s">
        <v>6</v>
      </c>
      <c r="B89" t="s">
        <v>7</v>
      </c>
      <c r="C89" t="s">
        <v>27</v>
      </c>
      <c r="D89" t="s">
        <v>28</v>
      </c>
      <c r="E89" t="str">
        <f t="shared" si="1"/>
        <v>Mycobacterium Cluster_90</v>
      </c>
      <c r="F89" s="5" t="s">
        <v>17</v>
      </c>
      <c r="G89">
        <v>1.5670910871694419</v>
      </c>
    </row>
    <row r="90" spans="1:7" x14ac:dyDescent="0.2">
      <c r="A90" t="s">
        <v>6</v>
      </c>
      <c r="B90" t="s">
        <v>7</v>
      </c>
      <c r="C90" t="s">
        <v>27</v>
      </c>
      <c r="D90" t="s">
        <v>28</v>
      </c>
      <c r="E90" t="str">
        <f t="shared" si="1"/>
        <v>Mycobacterium Cluster_90</v>
      </c>
      <c r="F90" s="5" t="s">
        <v>18</v>
      </c>
      <c r="G90">
        <v>4.0156709108716946</v>
      </c>
    </row>
    <row r="91" spans="1:7" x14ac:dyDescent="0.2">
      <c r="A91" t="s">
        <v>6</v>
      </c>
      <c r="B91" t="s">
        <v>7</v>
      </c>
      <c r="C91" t="s">
        <v>27</v>
      </c>
      <c r="D91" t="s">
        <v>28</v>
      </c>
      <c r="E91" t="str">
        <f t="shared" si="1"/>
        <v>Mycobacterium Cluster_90</v>
      </c>
      <c r="F91" s="5" t="s">
        <v>19</v>
      </c>
      <c r="G91">
        <v>1.5670910871694419</v>
      </c>
    </row>
    <row r="92" spans="1:7" x14ac:dyDescent="0.2">
      <c r="A92" t="s">
        <v>6</v>
      </c>
      <c r="B92" t="s">
        <v>7</v>
      </c>
      <c r="C92" t="s">
        <v>27</v>
      </c>
      <c r="D92" t="s">
        <v>29</v>
      </c>
      <c r="E92" t="str">
        <f t="shared" si="1"/>
        <v>Mycobacterium Cluster_95</v>
      </c>
      <c r="F92" s="5" t="s">
        <v>10</v>
      </c>
      <c r="G92">
        <v>0</v>
      </c>
    </row>
    <row r="93" spans="1:7" x14ac:dyDescent="0.2">
      <c r="A93" t="s">
        <v>6</v>
      </c>
      <c r="B93" t="s">
        <v>7</v>
      </c>
      <c r="C93" t="s">
        <v>27</v>
      </c>
      <c r="D93" t="s">
        <v>29</v>
      </c>
      <c r="E93" t="str">
        <f t="shared" si="1"/>
        <v>Mycobacterium Cluster_95</v>
      </c>
      <c r="F93" s="5" t="s">
        <v>11</v>
      </c>
      <c r="G93">
        <v>0.6116207951070336</v>
      </c>
    </row>
    <row r="94" spans="1:7" x14ac:dyDescent="0.2">
      <c r="A94" t="s">
        <v>6</v>
      </c>
      <c r="B94" t="s">
        <v>7</v>
      </c>
      <c r="C94" t="s">
        <v>27</v>
      </c>
      <c r="D94" t="s">
        <v>29</v>
      </c>
      <c r="E94" t="str">
        <f t="shared" si="1"/>
        <v>Mycobacterium Cluster_95</v>
      </c>
      <c r="F94" s="5" t="s">
        <v>12</v>
      </c>
      <c r="G94">
        <v>0.91743119266055051</v>
      </c>
    </row>
    <row r="95" spans="1:7" x14ac:dyDescent="0.2">
      <c r="A95" t="s">
        <v>6</v>
      </c>
      <c r="B95" t="s">
        <v>7</v>
      </c>
      <c r="C95" t="s">
        <v>27</v>
      </c>
      <c r="D95" t="s">
        <v>29</v>
      </c>
      <c r="E95" t="str">
        <f t="shared" si="1"/>
        <v>Mycobacterium Cluster_95</v>
      </c>
      <c r="F95" s="5" t="s">
        <v>13</v>
      </c>
      <c r="G95">
        <v>0.3058103975535168</v>
      </c>
    </row>
    <row r="96" spans="1:7" x14ac:dyDescent="0.2">
      <c r="A96" t="s">
        <v>6</v>
      </c>
      <c r="B96" t="s">
        <v>7</v>
      </c>
      <c r="C96" t="s">
        <v>27</v>
      </c>
      <c r="D96" t="s">
        <v>29</v>
      </c>
      <c r="E96" t="str">
        <f t="shared" si="1"/>
        <v>Mycobacterium Cluster_95</v>
      </c>
      <c r="F96" s="5" t="s">
        <v>14</v>
      </c>
      <c r="G96">
        <v>2.446483180428134</v>
      </c>
    </row>
    <row r="97" spans="1:7" x14ac:dyDescent="0.2">
      <c r="A97" t="s">
        <v>6</v>
      </c>
      <c r="B97" t="s">
        <v>7</v>
      </c>
      <c r="C97" t="s">
        <v>27</v>
      </c>
      <c r="D97" t="s">
        <v>29</v>
      </c>
      <c r="E97" t="str">
        <f t="shared" si="1"/>
        <v>Mycobacterium Cluster_95</v>
      </c>
      <c r="F97" s="5" t="s">
        <v>15</v>
      </c>
      <c r="G97">
        <v>2.446483180428134</v>
      </c>
    </row>
    <row r="98" spans="1:7" x14ac:dyDescent="0.2">
      <c r="A98" t="s">
        <v>6</v>
      </c>
      <c r="B98" t="s">
        <v>7</v>
      </c>
      <c r="C98" t="s">
        <v>27</v>
      </c>
      <c r="D98" t="s">
        <v>29</v>
      </c>
      <c r="E98" t="str">
        <f t="shared" si="1"/>
        <v>Mycobacterium Cluster_95</v>
      </c>
      <c r="F98" s="5" t="s">
        <v>16</v>
      </c>
      <c r="G98">
        <v>0</v>
      </c>
    </row>
    <row r="99" spans="1:7" x14ac:dyDescent="0.2">
      <c r="A99" t="s">
        <v>6</v>
      </c>
      <c r="B99" t="s">
        <v>7</v>
      </c>
      <c r="C99" t="s">
        <v>27</v>
      </c>
      <c r="D99" t="s">
        <v>29</v>
      </c>
      <c r="E99" t="str">
        <f t="shared" si="1"/>
        <v>Mycobacterium Cluster_95</v>
      </c>
      <c r="F99" s="5" t="s">
        <v>17</v>
      </c>
      <c r="G99">
        <v>1.5290519877675841</v>
      </c>
    </row>
    <row r="100" spans="1:7" x14ac:dyDescent="0.2">
      <c r="A100" t="s">
        <v>6</v>
      </c>
      <c r="B100" t="s">
        <v>7</v>
      </c>
      <c r="C100" t="s">
        <v>27</v>
      </c>
      <c r="D100" t="s">
        <v>29</v>
      </c>
      <c r="E100" t="str">
        <f t="shared" si="1"/>
        <v>Mycobacterium Cluster_95</v>
      </c>
      <c r="F100" s="5" t="s">
        <v>18</v>
      </c>
      <c r="G100">
        <v>2.446483180428134</v>
      </c>
    </row>
    <row r="101" spans="1:7" x14ac:dyDescent="0.2">
      <c r="A101" t="s">
        <v>6</v>
      </c>
      <c r="B101" t="s">
        <v>7</v>
      </c>
      <c r="C101" t="s">
        <v>27</v>
      </c>
      <c r="D101" t="s">
        <v>29</v>
      </c>
      <c r="E101" t="str">
        <f t="shared" si="1"/>
        <v>Mycobacterium Cluster_95</v>
      </c>
      <c r="F101" s="5" t="s">
        <v>19</v>
      </c>
      <c r="G101">
        <v>2.446483180428134</v>
      </c>
    </row>
    <row r="102" spans="1:7" x14ac:dyDescent="0.2">
      <c r="A102" t="s">
        <v>6</v>
      </c>
      <c r="B102" t="s">
        <v>7</v>
      </c>
      <c r="C102" t="s">
        <v>30</v>
      </c>
      <c r="D102" t="s">
        <v>31</v>
      </c>
      <c r="E102" t="str">
        <f t="shared" si="1"/>
        <v>Nocardioides Cluster_114</v>
      </c>
      <c r="F102" s="5" t="s">
        <v>10</v>
      </c>
      <c r="G102">
        <v>0</v>
      </c>
    </row>
    <row r="103" spans="1:7" x14ac:dyDescent="0.2">
      <c r="A103" t="s">
        <v>6</v>
      </c>
      <c r="B103" t="s">
        <v>7</v>
      </c>
      <c r="C103" t="s">
        <v>30</v>
      </c>
      <c r="D103" t="s">
        <v>31</v>
      </c>
      <c r="E103" t="str">
        <f t="shared" si="1"/>
        <v>Nocardioides Cluster_114</v>
      </c>
      <c r="F103" s="5" t="s">
        <v>11</v>
      </c>
      <c r="G103">
        <v>0</v>
      </c>
    </row>
    <row r="104" spans="1:7" x14ac:dyDescent="0.2">
      <c r="A104" t="s">
        <v>6</v>
      </c>
      <c r="B104" t="s">
        <v>7</v>
      </c>
      <c r="C104" t="s">
        <v>30</v>
      </c>
      <c r="D104" t="s">
        <v>31</v>
      </c>
      <c r="E104" t="str">
        <f t="shared" si="1"/>
        <v>Nocardioides Cluster_114</v>
      </c>
      <c r="F104" s="5" t="s">
        <v>12</v>
      </c>
      <c r="G104">
        <v>0.33898305084745761</v>
      </c>
    </row>
    <row r="105" spans="1:7" x14ac:dyDescent="0.2">
      <c r="A105" t="s">
        <v>6</v>
      </c>
      <c r="B105" t="s">
        <v>7</v>
      </c>
      <c r="C105" t="s">
        <v>30</v>
      </c>
      <c r="D105" t="s">
        <v>31</v>
      </c>
      <c r="E105" t="str">
        <f t="shared" si="1"/>
        <v>Nocardioides Cluster_114</v>
      </c>
      <c r="F105" s="5" t="s">
        <v>13</v>
      </c>
      <c r="G105">
        <v>0</v>
      </c>
    </row>
    <row r="106" spans="1:7" x14ac:dyDescent="0.2">
      <c r="A106" t="s">
        <v>6</v>
      </c>
      <c r="B106" t="s">
        <v>7</v>
      </c>
      <c r="C106" t="s">
        <v>30</v>
      </c>
      <c r="D106" t="s">
        <v>31</v>
      </c>
      <c r="E106" t="str">
        <f t="shared" si="1"/>
        <v>Nocardioides Cluster_114</v>
      </c>
      <c r="F106" s="5" t="s">
        <v>14</v>
      </c>
      <c r="G106">
        <v>0.33898305084745761</v>
      </c>
    </row>
    <row r="107" spans="1:7" x14ac:dyDescent="0.2">
      <c r="A107" t="s">
        <v>6</v>
      </c>
      <c r="B107" t="s">
        <v>7</v>
      </c>
      <c r="C107" t="s">
        <v>30</v>
      </c>
      <c r="D107" t="s">
        <v>31</v>
      </c>
      <c r="E107" t="str">
        <f t="shared" si="1"/>
        <v>Nocardioides Cluster_114</v>
      </c>
      <c r="F107" s="5" t="s">
        <v>15</v>
      </c>
      <c r="G107">
        <v>1.6949152542372881</v>
      </c>
    </row>
    <row r="108" spans="1:7" x14ac:dyDescent="0.2">
      <c r="A108" t="s">
        <v>6</v>
      </c>
      <c r="B108" t="s">
        <v>7</v>
      </c>
      <c r="C108" t="s">
        <v>30</v>
      </c>
      <c r="D108" t="s">
        <v>31</v>
      </c>
      <c r="E108" t="str">
        <f t="shared" si="1"/>
        <v>Nocardioides Cluster_114</v>
      </c>
      <c r="F108" s="5" t="s">
        <v>16</v>
      </c>
      <c r="G108">
        <v>0.33898305084745761</v>
      </c>
    </row>
    <row r="109" spans="1:7" x14ac:dyDescent="0.2">
      <c r="A109" t="s">
        <v>6</v>
      </c>
      <c r="B109" t="s">
        <v>7</v>
      </c>
      <c r="C109" t="s">
        <v>30</v>
      </c>
      <c r="D109" t="s">
        <v>31</v>
      </c>
      <c r="E109" t="str">
        <f t="shared" si="1"/>
        <v>Nocardioides Cluster_114</v>
      </c>
      <c r="F109" s="5" t="s">
        <v>17</v>
      </c>
      <c r="G109">
        <v>1.6949152542372881</v>
      </c>
    </row>
    <row r="110" spans="1:7" x14ac:dyDescent="0.2">
      <c r="A110" t="s">
        <v>6</v>
      </c>
      <c r="B110" t="s">
        <v>7</v>
      </c>
      <c r="C110" t="s">
        <v>30</v>
      </c>
      <c r="D110" t="s">
        <v>31</v>
      </c>
      <c r="E110" t="str">
        <f t="shared" si="1"/>
        <v>Nocardioides Cluster_114</v>
      </c>
      <c r="F110" s="5" t="s">
        <v>18</v>
      </c>
      <c r="G110">
        <v>2.3728813559322028</v>
      </c>
    </row>
    <row r="111" spans="1:7" x14ac:dyDescent="0.2">
      <c r="A111" t="s">
        <v>6</v>
      </c>
      <c r="B111" t="s">
        <v>7</v>
      </c>
      <c r="C111" t="s">
        <v>30</v>
      </c>
      <c r="D111" t="s">
        <v>31</v>
      </c>
      <c r="E111" t="str">
        <f t="shared" si="1"/>
        <v>Nocardioides Cluster_114</v>
      </c>
      <c r="F111" s="5" t="s">
        <v>19</v>
      </c>
      <c r="G111">
        <v>4.406779661016949</v>
      </c>
    </row>
    <row r="112" spans="1:7" x14ac:dyDescent="0.2">
      <c r="A112" t="s">
        <v>6</v>
      </c>
      <c r="B112" t="s">
        <v>7</v>
      </c>
      <c r="C112" t="s">
        <v>32</v>
      </c>
      <c r="D112" t="s">
        <v>33</v>
      </c>
      <c r="E112" t="str">
        <f t="shared" si="1"/>
        <v>Rhodococcus Cluster_105</v>
      </c>
      <c r="F112" s="5" t="s">
        <v>10</v>
      </c>
      <c r="G112">
        <v>0</v>
      </c>
    </row>
    <row r="113" spans="1:7" x14ac:dyDescent="0.2">
      <c r="A113" t="s">
        <v>6</v>
      </c>
      <c r="B113" t="s">
        <v>7</v>
      </c>
      <c r="C113" t="s">
        <v>32</v>
      </c>
      <c r="D113" t="s">
        <v>33</v>
      </c>
      <c r="E113" t="str">
        <f t="shared" si="1"/>
        <v>Rhodococcus Cluster_105</v>
      </c>
      <c r="F113" s="5" t="s">
        <v>11</v>
      </c>
      <c r="G113">
        <v>0</v>
      </c>
    </row>
    <row r="114" spans="1:7" x14ac:dyDescent="0.2">
      <c r="A114" t="s">
        <v>6</v>
      </c>
      <c r="B114" t="s">
        <v>7</v>
      </c>
      <c r="C114" t="s">
        <v>32</v>
      </c>
      <c r="D114" t="s">
        <v>33</v>
      </c>
      <c r="E114" t="str">
        <f t="shared" si="1"/>
        <v>Rhodococcus Cluster_105</v>
      </c>
      <c r="F114" s="5" t="s">
        <v>12</v>
      </c>
      <c r="G114">
        <v>0.58139534883720934</v>
      </c>
    </row>
    <row r="115" spans="1:7" x14ac:dyDescent="0.2">
      <c r="A115" t="s">
        <v>6</v>
      </c>
      <c r="B115" t="s">
        <v>7</v>
      </c>
      <c r="C115" t="s">
        <v>32</v>
      </c>
      <c r="D115" t="s">
        <v>33</v>
      </c>
      <c r="E115" t="str">
        <f t="shared" si="1"/>
        <v>Rhodococcus Cluster_105</v>
      </c>
      <c r="F115" s="5" t="s">
        <v>13</v>
      </c>
      <c r="G115">
        <v>0.29069767441860472</v>
      </c>
    </row>
    <row r="116" spans="1:7" x14ac:dyDescent="0.2">
      <c r="A116" t="s">
        <v>6</v>
      </c>
      <c r="B116" t="s">
        <v>7</v>
      </c>
      <c r="C116" t="s">
        <v>32</v>
      </c>
      <c r="D116" t="s">
        <v>33</v>
      </c>
      <c r="E116" t="str">
        <f t="shared" si="1"/>
        <v>Rhodococcus Cluster_105</v>
      </c>
      <c r="F116" s="5" t="s">
        <v>14</v>
      </c>
      <c r="G116">
        <v>0</v>
      </c>
    </row>
    <row r="117" spans="1:7" x14ac:dyDescent="0.2">
      <c r="A117" t="s">
        <v>6</v>
      </c>
      <c r="B117" t="s">
        <v>7</v>
      </c>
      <c r="C117" t="s">
        <v>32</v>
      </c>
      <c r="D117" t="s">
        <v>33</v>
      </c>
      <c r="E117" t="str">
        <f t="shared" si="1"/>
        <v>Rhodococcus Cluster_105</v>
      </c>
      <c r="F117" s="5" t="s">
        <v>15</v>
      </c>
      <c r="G117">
        <v>3.7790697674418601</v>
      </c>
    </row>
    <row r="118" spans="1:7" x14ac:dyDescent="0.2">
      <c r="A118" t="s">
        <v>6</v>
      </c>
      <c r="B118" t="s">
        <v>7</v>
      </c>
      <c r="C118" t="s">
        <v>32</v>
      </c>
      <c r="D118" t="s">
        <v>33</v>
      </c>
      <c r="E118" t="str">
        <f t="shared" si="1"/>
        <v>Rhodococcus Cluster_105</v>
      </c>
      <c r="F118" s="5" t="s">
        <v>16</v>
      </c>
      <c r="G118">
        <v>0</v>
      </c>
    </row>
    <row r="119" spans="1:7" x14ac:dyDescent="0.2">
      <c r="A119" t="s">
        <v>6</v>
      </c>
      <c r="B119" t="s">
        <v>7</v>
      </c>
      <c r="C119" t="s">
        <v>32</v>
      </c>
      <c r="D119" t="s">
        <v>33</v>
      </c>
      <c r="E119" t="str">
        <f t="shared" si="1"/>
        <v>Rhodococcus Cluster_105</v>
      </c>
      <c r="F119" s="5" t="s">
        <v>17</v>
      </c>
      <c r="G119">
        <v>0.29069767441860472</v>
      </c>
    </row>
    <row r="120" spans="1:7" x14ac:dyDescent="0.2">
      <c r="A120" t="s">
        <v>6</v>
      </c>
      <c r="B120" t="s">
        <v>7</v>
      </c>
      <c r="C120" t="s">
        <v>32</v>
      </c>
      <c r="D120" t="s">
        <v>33</v>
      </c>
      <c r="E120" t="str">
        <f t="shared" si="1"/>
        <v>Rhodococcus Cluster_105</v>
      </c>
      <c r="F120" s="5" t="s">
        <v>18</v>
      </c>
      <c r="G120">
        <v>1.7441860465116279</v>
      </c>
    </row>
    <row r="121" spans="1:7" x14ac:dyDescent="0.2">
      <c r="A121" t="s">
        <v>6</v>
      </c>
      <c r="B121" t="s">
        <v>7</v>
      </c>
      <c r="C121" t="s">
        <v>32</v>
      </c>
      <c r="D121" t="s">
        <v>33</v>
      </c>
      <c r="E121" t="str">
        <f t="shared" si="1"/>
        <v>Rhodococcus Cluster_105</v>
      </c>
      <c r="F121" s="5" t="s">
        <v>19</v>
      </c>
      <c r="G121">
        <v>4.941860465116279</v>
      </c>
    </row>
    <row r="122" spans="1:7" x14ac:dyDescent="0.2">
      <c r="A122" t="s">
        <v>6</v>
      </c>
      <c r="B122" t="s">
        <v>7</v>
      </c>
      <c r="C122" t="s">
        <v>34</v>
      </c>
      <c r="D122" t="s">
        <v>35</v>
      </c>
      <c r="E122" t="str">
        <f t="shared" si="1"/>
        <v>Trueperella Cluster_92</v>
      </c>
      <c r="F122" s="5" t="s">
        <v>10</v>
      </c>
      <c r="G122">
        <v>0</v>
      </c>
    </row>
    <row r="123" spans="1:7" x14ac:dyDescent="0.2">
      <c r="A123" t="s">
        <v>6</v>
      </c>
      <c r="B123" t="s">
        <v>7</v>
      </c>
      <c r="C123" t="s">
        <v>34</v>
      </c>
      <c r="D123" t="s">
        <v>35</v>
      </c>
      <c r="E123" t="str">
        <f t="shared" si="1"/>
        <v>Trueperella Cluster_92</v>
      </c>
      <c r="F123" s="5" t="s">
        <v>11</v>
      </c>
      <c r="G123">
        <v>8.9552238805970141</v>
      </c>
    </row>
    <row r="124" spans="1:7" x14ac:dyDescent="0.2">
      <c r="A124" t="s">
        <v>6</v>
      </c>
      <c r="B124" t="s">
        <v>7</v>
      </c>
      <c r="C124" t="s">
        <v>34</v>
      </c>
      <c r="D124" t="s">
        <v>35</v>
      </c>
      <c r="E124" t="str">
        <f t="shared" si="1"/>
        <v>Trueperella Cluster_92</v>
      </c>
      <c r="F124" s="5" t="s">
        <v>12</v>
      </c>
      <c r="G124">
        <v>0</v>
      </c>
    </row>
    <row r="125" spans="1:7" x14ac:dyDescent="0.2">
      <c r="A125" t="s">
        <v>6</v>
      </c>
      <c r="B125" t="s">
        <v>7</v>
      </c>
      <c r="C125" t="s">
        <v>34</v>
      </c>
      <c r="D125" t="s">
        <v>35</v>
      </c>
      <c r="E125" t="str">
        <f t="shared" si="1"/>
        <v>Trueperella Cluster_92</v>
      </c>
      <c r="F125" s="5" t="s">
        <v>13</v>
      </c>
      <c r="G125">
        <v>17.164179104477611</v>
      </c>
    </row>
    <row r="126" spans="1:7" x14ac:dyDescent="0.2">
      <c r="A126" t="s">
        <v>6</v>
      </c>
      <c r="B126" t="s">
        <v>7</v>
      </c>
      <c r="C126" t="s">
        <v>34</v>
      </c>
      <c r="D126" t="s">
        <v>35</v>
      </c>
      <c r="E126" t="str">
        <f t="shared" si="1"/>
        <v>Trueperella Cluster_92</v>
      </c>
      <c r="F126" s="5" t="s">
        <v>14</v>
      </c>
      <c r="G126">
        <v>2.238805970149254</v>
      </c>
    </row>
    <row r="127" spans="1:7" x14ac:dyDescent="0.2">
      <c r="A127" t="s">
        <v>6</v>
      </c>
      <c r="B127" t="s">
        <v>7</v>
      </c>
      <c r="C127" t="s">
        <v>34</v>
      </c>
      <c r="D127" t="s">
        <v>35</v>
      </c>
      <c r="E127" t="str">
        <f t="shared" si="1"/>
        <v>Trueperella Cluster_92</v>
      </c>
      <c r="F127" s="5" t="s">
        <v>15</v>
      </c>
      <c r="G127">
        <v>0.74626865671641784</v>
      </c>
    </row>
    <row r="128" spans="1:7" x14ac:dyDescent="0.2">
      <c r="A128" t="s">
        <v>6</v>
      </c>
      <c r="B128" t="s">
        <v>7</v>
      </c>
      <c r="C128" t="s">
        <v>34</v>
      </c>
      <c r="D128" t="s">
        <v>35</v>
      </c>
      <c r="E128" t="str">
        <f t="shared" si="1"/>
        <v>Trueperella Cluster_92</v>
      </c>
      <c r="F128" s="5" t="s">
        <v>16</v>
      </c>
      <c r="G128">
        <v>1.4925373134328359</v>
      </c>
    </row>
    <row r="129" spans="1:7" x14ac:dyDescent="0.2">
      <c r="A129" t="s">
        <v>6</v>
      </c>
      <c r="B129" t="s">
        <v>7</v>
      </c>
      <c r="C129" t="s">
        <v>34</v>
      </c>
      <c r="D129" t="s">
        <v>35</v>
      </c>
      <c r="E129" t="str">
        <f t="shared" si="1"/>
        <v>Trueperella Cluster_92</v>
      </c>
      <c r="F129" s="5" t="s">
        <v>17</v>
      </c>
      <c r="G129">
        <v>0</v>
      </c>
    </row>
    <row r="130" spans="1:7" x14ac:dyDescent="0.2">
      <c r="A130" t="s">
        <v>6</v>
      </c>
      <c r="B130" t="s">
        <v>7</v>
      </c>
      <c r="C130" t="s">
        <v>34</v>
      </c>
      <c r="D130" t="s">
        <v>35</v>
      </c>
      <c r="E130" t="str">
        <f t="shared" si="1"/>
        <v>Trueperella Cluster_92</v>
      </c>
      <c r="F130" s="5" t="s">
        <v>18</v>
      </c>
      <c r="G130">
        <v>0</v>
      </c>
    </row>
    <row r="131" spans="1:7" x14ac:dyDescent="0.2">
      <c r="A131" t="s">
        <v>6</v>
      </c>
      <c r="B131" t="s">
        <v>7</v>
      </c>
      <c r="C131" t="s">
        <v>34</v>
      </c>
      <c r="D131" t="s">
        <v>35</v>
      </c>
      <c r="E131" t="str">
        <f t="shared" ref="E131:E194" si="2">C131 &amp; " " &amp; D131</f>
        <v>Trueperella Cluster_92</v>
      </c>
      <c r="F131" s="5" t="s">
        <v>19</v>
      </c>
      <c r="G131">
        <v>1.4925373134328359</v>
      </c>
    </row>
    <row r="132" spans="1:7" x14ac:dyDescent="0.2">
      <c r="A132" t="s">
        <v>6</v>
      </c>
      <c r="B132" t="s">
        <v>7</v>
      </c>
      <c r="C132" t="s">
        <v>36</v>
      </c>
      <c r="D132" t="s">
        <v>37</v>
      </c>
      <c r="E132" t="str">
        <f t="shared" si="2"/>
        <v>Williamsia Cluster_58</v>
      </c>
      <c r="F132" s="5" t="s">
        <v>10</v>
      </c>
      <c r="G132">
        <v>0</v>
      </c>
    </row>
    <row r="133" spans="1:7" x14ac:dyDescent="0.2">
      <c r="A133" t="s">
        <v>6</v>
      </c>
      <c r="B133" t="s">
        <v>7</v>
      </c>
      <c r="C133" t="s">
        <v>36</v>
      </c>
      <c r="D133" t="s">
        <v>37</v>
      </c>
      <c r="E133" t="str">
        <f t="shared" si="2"/>
        <v>Williamsia Cluster_58</v>
      </c>
      <c r="F133" s="5" t="s">
        <v>11</v>
      </c>
      <c r="G133">
        <v>0</v>
      </c>
    </row>
    <row r="134" spans="1:7" x14ac:dyDescent="0.2">
      <c r="A134" t="s">
        <v>6</v>
      </c>
      <c r="B134" t="s">
        <v>7</v>
      </c>
      <c r="C134" t="s">
        <v>36</v>
      </c>
      <c r="D134" t="s">
        <v>37</v>
      </c>
      <c r="E134" t="str">
        <f t="shared" si="2"/>
        <v>Williamsia Cluster_58</v>
      </c>
      <c r="F134" s="5" t="s">
        <v>12</v>
      </c>
      <c r="G134">
        <v>0.34482758620689657</v>
      </c>
    </row>
    <row r="135" spans="1:7" x14ac:dyDescent="0.2">
      <c r="A135" t="s">
        <v>6</v>
      </c>
      <c r="B135" t="s">
        <v>7</v>
      </c>
      <c r="C135" t="s">
        <v>36</v>
      </c>
      <c r="D135" t="s">
        <v>37</v>
      </c>
      <c r="E135" t="str">
        <f t="shared" si="2"/>
        <v>Williamsia Cluster_58</v>
      </c>
      <c r="F135" s="5" t="s">
        <v>13</v>
      </c>
      <c r="G135">
        <v>0.51724137931034486</v>
      </c>
    </row>
    <row r="136" spans="1:7" x14ac:dyDescent="0.2">
      <c r="A136" t="s">
        <v>6</v>
      </c>
      <c r="B136" t="s">
        <v>7</v>
      </c>
      <c r="C136" t="s">
        <v>36</v>
      </c>
      <c r="D136" t="s">
        <v>37</v>
      </c>
      <c r="E136" t="str">
        <f t="shared" si="2"/>
        <v>Williamsia Cluster_58</v>
      </c>
      <c r="F136" s="5" t="s">
        <v>14</v>
      </c>
      <c r="G136">
        <v>2.5862068965517242</v>
      </c>
    </row>
    <row r="137" spans="1:7" x14ac:dyDescent="0.2">
      <c r="A137" t="s">
        <v>6</v>
      </c>
      <c r="B137" t="s">
        <v>7</v>
      </c>
      <c r="C137" t="s">
        <v>36</v>
      </c>
      <c r="D137" t="s">
        <v>37</v>
      </c>
      <c r="E137" t="str">
        <f t="shared" si="2"/>
        <v>Williamsia Cluster_58</v>
      </c>
      <c r="F137" s="5" t="s">
        <v>15</v>
      </c>
      <c r="G137">
        <v>4.1379310344827589</v>
      </c>
    </row>
    <row r="138" spans="1:7" x14ac:dyDescent="0.2">
      <c r="A138" t="s">
        <v>6</v>
      </c>
      <c r="B138" t="s">
        <v>7</v>
      </c>
      <c r="C138" t="s">
        <v>36</v>
      </c>
      <c r="D138" t="s">
        <v>37</v>
      </c>
      <c r="E138" t="str">
        <f t="shared" si="2"/>
        <v>Williamsia Cluster_58</v>
      </c>
      <c r="F138" s="5" t="s">
        <v>16</v>
      </c>
      <c r="G138">
        <v>0</v>
      </c>
    </row>
    <row r="139" spans="1:7" x14ac:dyDescent="0.2">
      <c r="A139" t="s">
        <v>6</v>
      </c>
      <c r="B139" t="s">
        <v>7</v>
      </c>
      <c r="C139" t="s">
        <v>36</v>
      </c>
      <c r="D139" t="s">
        <v>37</v>
      </c>
      <c r="E139" t="str">
        <f t="shared" si="2"/>
        <v>Williamsia Cluster_58</v>
      </c>
      <c r="F139" s="5" t="s">
        <v>17</v>
      </c>
      <c r="G139">
        <v>0.51724137931034486</v>
      </c>
    </row>
    <row r="140" spans="1:7" x14ac:dyDescent="0.2">
      <c r="A140" t="s">
        <v>6</v>
      </c>
      <c r="B140" t="s">
        <v>7</v>
      </c>
      <c r="C140" t="s">
        <v>36</v>
      </c>
      <c r="D140" t="s">
        <v>37</v>
      </c>
      <c r="E140" t="str">
        <f t="shared" si="2"/>
        <v>Williamsia Cluster_58</v>
      </c>
      <c r="F140" s="5" t="s">
        <v>18</v>
      </c>
      <c r="G140">
        <v>1.896551724137931</v>
      </c>
    </row>
    <row r="141" spans="1:7" x14ac:dyDescent="0.2">
      <c r="A141" t="s">
        <v>6</v>
      </c>
      <c r="B141" t="s">
        <v>7</v>
      </c>
      <c r="C141" t="s">
        <v>36</v>
      </c>
      <c r="D141" t="s">
        <v>37</v>
      </c>
      <c r="E141" t="str">
        <f t="shared" si="2"/>
        <v>Williamsia Cluster_58</v>
      </c>
      <c r="F141" s="5" t="s">
        <v>19</v>
      </c>
      <c r="G141">
        <v>0.86206896551724133</v>
      </c>
    </row>
    <row r="142" spans="1:7" x14ac:dyDescent="0.2">
      <c r="A142" t="s">
        <v>6</v>
      </c>
      <c r="B142" t="s">
        <v>7</v>
      </c>
      <c r="C142" t="s">
        <v>36</v>
      </c>
      <c r="D142" t="s">
        <v>38</v>
      </c>
      <c r="E142" t="str">
        <f t="shared" si="2"/>
        <v>Williamsia Cluster_61</v>
      </c>
      <c r="F142" s="5" t="s">
        <v>10</v>
      </c>
      <c r="G142">
        <v>0</v>
      </c>
    </row>
    <row r="143" spans="1:7" x14ac:dyDescent="0.2">
      <c r="A143" t="s">
        <v>6</v>
      </c>
      <c r="B143" t="s">
        <v>7</v>
      </c>
      <c r="C143" t="s">
        <v>36</v>
      </c>
      <c r="D143" t="s">
        <v>38</v>
      </c>
      <c r="E143" t="str">
        <f t="shared" si="2"/>
        <v>Williamsia Cluster_61</v>
      </c>
      <c r="F143" s="5" t="s">
        <v>11</v>
      </c>
      <c r="G143">
        <v>0</v>
      </c>
    </row>
    <row r="144" spans="1:7" x14ac:dyDescent="0.2">
      <c r="A144" t="s">
        <v>6</v>
      </c>
      <c r="B144" t="s">
        <v>7</v>
      </c>
      <c r="C144" t="s">
        <v>36</v>
      </c>
      <c r="D144" t="s">
        <v>38</v>
      </c>
      <c r="E144" t="str">
        <f t="shared" si="2"/>
        <v>Williamsia Cluster_61</v>
      </c>
      <c r="F144" s="5" t="s">
        <v>12</v>
      </c>
      <c r="G144">
        <v>0</v>
      </c>
    </row>
    <row r="145" spans="1:7" x14ac:dyDescent="0.2">
      <c r="A145" t="s">
        <v>6</v>
      </c>
      <c r="B145" t="s">
        <v>7</v>
      </c>
      <c r="C145" t="s">
        <v>36</v>
      </c>
      <c r="D145" t="s">
        <v>38</v>
      </c>
      <c r="E145" t="str">
        <f t="shared" si="2"/>
        <v>Williamsia Cluster_61</v>
      </c>
      <c r="F145" s="5" t="s">
        <v>13</v>
      </c>
      <c r="G145">
        <v>0</v>
      </c>
    </row>
    <row r="146" spans="1:7" x14ac:dyDescent="0.2">
      <c r="A146" t="s">
        <v>6</v>
      </c>
      <c r="B146" t="s">
        <v>7</v>
      </c>
      <c r="C146" t="s">
        <v>36</v>
      </c>
      <c r="D146" t="s">
        <v>38</v>
      </c>
      <c r="E146" t="str">
        <f t="shared" si="2"/>
        <v>Williamsia Cluster_61</v>
      </c>
      <c r="F146" s="5" t="s">
        <v>14</v>
      </c>
      <c r="G146">
        <v>0.92378752886836024</v>
      </c>
    </row>
    <row r="147" spans="1:7" x14ac:dyDescent="0.2">
      <c r="A147" t="s">
        <v>6</v>
      </c>
      <c r="B147" t="s">
        <v>7</v>
      </c>
      <c r="C147" t="s">
        <v>36</v>
      </c>
      <c r="D147" t="s">
        <v>38</v>
      </c>
      <c r="E147" t="str">
        <f t="shared" si="2"/>
        <v>Williamsia Cluster_61</v>
      </c>
      <c r="F147" s="5" t="s">
        <v>15</v>
      </c>
      <c r="G147">
        <v>11.5473441108545</v>
      </c>
    </row>
    <row r="148" spans="1:7" x14ac:dyDescent="0.2">
      <c r="A148" t="s">
        <v>6</v>
      </c>
      <c r="B148" t="s">
        <v>7</v>
      </c>
      <c r="C148" t="s">
        <v>36</v>
      </c>
      <c r="D148" t="s">
        <v>38</v>
      </c>
      <c r="E148" t="str">
        <f t="shared" si="2"/>
        <v>Williamsia Cluster_61</v>
      </c>
      <c r="F148" s="5" t="s">
        <v>16</v>
      </c>
      <c r="G148">
        <v>0</v>
      </c>
    </row>
    <row r="149" spans="1:7" x14ac:dyDescent="0.2">
      <c r="A149" t="s">
        <v>6</v>
      </c>
      <c r="B149" t="s">
        <v>7</v>
      </c>
      <c r="C149" t="s">
        <v>36</v>
      </c>
      <c r="D149" t="s">
        <v>38</v>
      </c>
      <c r="E149" t="str">
        <f t="shared" si="2"/>
        <v>Williamsia Cluster_61</v>
      </c>
      <c r="F149" s="5" t="s">
        <v>17</v>
      </c>
      <c r="G149">
        <v>0.69284064665127021</v>
      </c>
    </row>
    <row r="150" spans="1:7" x14ac:dyDescent="0.2">
      <c r="A150" t="s">
        <v>6</v>
      </c>
      <c r="B150" t="s">
        <v>7</v>
      </c>
      <c r="C150" t="s">
        <v>36</v>
      </c>
      <c r="D150" t="s">
        <v>38</v>
      </c>
      <c r="E150" t="str">
        <f t="shared" si="2"/>
        <v>Williamsia Cluster_61</v>
      </c>
      <c r="F150" s="5" t="s">
        <v>18</v>
      </c>
      <c r="G150">
        <v>3.464203233256351</v>
      </c>
    </row>
    <row r="151" spans="1:7" x14ac:dyDescent="0.2">
      <c r="A151" t="s">
        <v>6</v>
      </c>
      <c r="B151" t="s">
        <v>7</v>
      </c>
      <c r="C151" t="s">
        <v>36</v>
      </c>
      <c r="D151" t="s">
        <v>38</v>
      </c>
      <c r="E151" t="str">
        <f t="shared" si="2"/>
        <v>Williamsia Cluster_61</v>
      </c>
      <c r="F151" s="5" t="s">
        <v>19</v>
      </c>
      <c r="G151">
        <v>2.7713625866050808</v>
      </c>
    </row>
    <row r="152" spans="1:7" x14ac:dyDescent="0.2">
      <c r="A152" t="s">
        <v>6</v>
      </c>
      <c r="B152" t="s">
        <v>39</v>
      </c>
      <c r="C152" t="s">
        <v>40</v>
      </c>
      <c r="D152" t="s">
        <v>41</v>
      </c>
      <c r="E152" t="str">
        <f t="shared" si="2"/>
        <v>Chryseobacterium Cluster_17</v>
      </c>
      <c r="F152" s="5" t="s">
        <v>10</v>
      </c>
      <c r="G152">
        <v>2.4096385542168681</v>
      </c>
    </row>
    <row r="153" spans="1:7" x14ac:dyDescent="0.2">
      <c r="A153" t="s">
        <v>6</v>
      </c>
      <c r="B153" t="s">
        <v>39</v>
      </c>
      <c r="C153" t="s">
        <v>40</v>
      </c>
      <c r="D153" t="s">
        <v>41</v>
      </c>
      <c r="E153" t="str">
        <f t="shared" si="2"/>
        <v>Chryseobacterium Cluster_17</v>
      </c>
      <c r="F153" s="5" t="s">
        <v>11</v>
      </c>
      <c r="G153">
        <v>2.4096385542168681</v>
      </c>
    </row>
    <row r="154" spans="1:7" x14ac:dyDescent="0.2">
      <c r="A154" t="s">
        <v>6</v>
      </c>
      <c r="B154" t="s">
        <v>39</v>
      </c>
      <c r="C154" t="s">
        <v>40</v>
      </c>
      <c r="D154" t="s">
        <v>41</v>
      </c>
      <c r="E154" t="str">
        <f t="shared" si="2"/>
        <v>Chryseobacterium Cluster_17</v>
      </c>
      <c r="F154" s="5" t="s">
        <v>12</v>
      </c>
      <c r="G154">
        <v>5.4216867469879517</v>
      </c>
    </row>
    <row r="155" spans="1:7" x14ac:dyDescent="0.2">
      <c r="A155" t="s">
        <v>6</v>
      </c>
      <c r="B155" t="s">
        <v>39</v>
      </c>
      <c r="C155" t="s">
        <v>40</v>
      </c>
      <c r="D155" t="s">
        <v>41</v>
      </c>
      <c r="E155" t="str">
        <f t="shared" si="2"/>
        <v>Chryseobacterium Cluster_17</v>
      </c>
      <c r="F155" s="5" t="s">
        <v>13</v>
      </c>
      <c r="G155">
        <v>0.60240963855421692</v>
      </c>
    </row>
    <row r="156" spans="1:7" x14ac:dyDescent="0.2">
      <c r="A156" t="s">
        <v>6</v>
      </c>
      <c r="B156" t="s">
        <v>39</v>
      </c>
      <c r="C156" t="s">
        <v>40</v>
      </c>
      <c r="D156" t="s">
        <v>41</v>
      </c>
      <c r="E156" t="str">
        <f t="shared" si="2"/>
        <v>Chryseobacterium Cluster_17</v>
      </c>
      <c r="F156" s="5" t="s">
        <v>14</v>
      </c>
      <c r="G156">
        <v>1.2048192771084341</v>
      </c>
    </row>
    <row r="157" spans="1:7" x14ac:dyDescent="0.2">
      <c r="A157" t="s">
        <v>6</v>
      </c>
      <c r="B157" t="s">
        <v>39</v>
      </c>
      <c r="C157" t="s">
        <v>40</v>
      </c>
      <c r="D157" t="s">
        <v>41</v>
      </c>
      <c r="E157" t="str">
        <f t="shared" si="2"/>
        <v>Chryseobacterium Cluster_17</v>
      </c>
      <c r="F157" s="5" t="s">
        <v>15</v>
      </c>
      <c r="G157">
        <v>4.8192771084337354</v>
      </c>
    </row>
    <row r="158" spans="1:7" x14ac:dyDescent="0.2">
      <c r="A158" t="s">
        <v>6</v>
      </c>
      <c r="B158" t="s">
        <v>39</v>
      </c>
      <c r="C158" t="s">
        <v>40</v>
      </c>
      <c r="D158" t="s">
        <v>41</v>
      </c>
      <c r="E158" t="str">
        <f t="shared" si="2"/>
        <v>Chryseobacterium Cluster_17</v>
      </c>
      <c r="F158" s="5" t="s">
        <v>16</v>
      </c>
      <c r="G158">
        <v>1.2048192771084341</v>
      </c>
    </row>
    <row r="159" spans="1:7" x14ac:dyDescent="0.2">
      <c r="A159" t="s">
        <v>6</v>
      </c>
      <c r="B159" t="s">
        <v>39</v>
      </c>
      <c r="C159" t="s">
        <v>40</v>
      </c>
      <c r="D159" t="s">
        <v>41</v>
      </c>
      <c r="E159" t="str">
        <f t="shared" si="2"/>
        <v>Chryseobacterium Cluster_17</v>
      </c>
      <c r="F159" s="5" t="s">
        <v>17</v>
      </c>
      <c r="G159">
        <v>7.8313253012048198</v>
      </c>
    </row>
    <row r="160" spans="1:7" x14ac:dyDescent="0.2">
      <c r="A160" t="s">
        <v>6</v>
      </c>
      <c r="B160" t="s">
        <v>39</v>
      </c>
      <c r="C160" t="s">
        <v>40</v>
      </c>
      <c r="D160" t="s">
        <v>41</v>
      </c>
      <c r="E160" t="str">
        <f t="shared" si="2"/>
        <v>Chryseobacterium Cluster_17</v>
      </c>
      <c r="F160" s="5" t="s">
        <v>18</v>
      </c>
      <c r="G160">
        <v>0</v>
      </c>
    </row>
    <row r="161" spans="1:7" x14ac:dyDescent="0.2">
      <c r="A161" t="s">
        <v>6</v>
      </c>
      <c r="B161" t="s">
        <v>39</v>
      </c>
      <c r="C161" t="s">
        <v>40</v>
      </c>
      <c r="D161" t="s">
        <v>41</v>
      </c>
      <c r="E161" t="str">
        <f t="shared" si="2"/>
        <v>Chryseobacterium Cluster_17</v>
      </c>
      <c r="F161" s="5" t="s">
        <v>19</v>
      </c>
      <c r="G161">
        <v>4.2168674698795181</v>
      </c>
    </row>
    <row r="162" spans="1:7" x14ac:dyDescent="0.2">
      <c r="A162" t="s">
        <v>6</v>
      </c>
      <c r="B162" t="s">
        <v>39</v>
      </c>
      <c r="C162" t="s">
        <v>42</v>
      </c>
      <c r="D162" t="s">
        <v>43</v>
      </c>
      <c r="E162" t="str">
        <f t="shared" si="2"/>
        <v>Porphyromonas Cluster_109</v>
      </c>
      <c r="F162" s="5" t="s">
        <v>10</v>
      </c>
      <c r="G162">
        <v>0</v>
      </c>
    </row>
    <row r="163" spans="1:7" x14ac:dyDescent="0.2">
      <c r="A163" t="s">
        <v>6</v>
      </c>
      <c r="B163" t="s">
        <v>39</v>
      </c>
      <c r="C163" t="s">
        <v>42</v>
      </c>
      <c r="D163" t="s">
        <v>43</v>
      </c>
      <c r="E163" t="str">
        <f t="shared" si="2"/>
        <v>Porphyromonas Cluster_109</v>
      </c>
      <c r="F163" s="5" t="s">
        <v>11</v>
      </c>
      <c r="G163">
        <v>0</v>
      </c>
    </row>
    <row r="164" spans="1:7" x14ac:dyDescent="0.2">
      <c r="A164" t="s">
        <v>6</v>
      </c>
      <c r="B164" t="s">
        <v>39</v>
      </c>
      <c r="C164" t="s">
        <v>42</v>
      </c>
      <c r="D164" t="s">
        <v>43</v>
      </c>
      <c r="E164" t="str">
        <f t="shared" si="2"/>
        <v>Porphyromonas Cluster_109</v>
      </c>
      <c r="F164" s="5" t="s">
        <v>12</v>
      </c>
      <c r="G164">
        <v>0</v>
      </c>
    </row>
    <row r="165" spans="1:7" x14ac:dyDescent="0.2">
      <c r="A165" t="s">
        <v>6</v>
      </c>
      <c r="B165" t="s">
        <v>39</v>
      </c>
      <c r="C165" t="s">
        <v>42</v>
      </c>
      <c r="D165" t="s">
        <v>43</v>
      </c>
      <c r="E165" t="str">
        <f t="shared" si="2"/>
        <v>Porphyromonas Cluster_109</v>
      </c>
      <c r="F165" s="5" t="s">
        <v>13</v>
      </c>
      <c r="G165">
        <v>7.1428571428571423</v>
      </c>
    </row>
    <row r="166" spans="1:7" x14ac:dyDescent="0.2">
      <c r="A166" t="s">
        <v>6</v>
      </c>
      <c r="B166" t="s">
        <v>39</v>
      </c>
      <c r="C166" t="s">
        <v>42</v>
      </c>
      <c r="D166" t="s">
        <v>43</v>
      </c>
      <c r="E166" t="str">
        <f t="shared" si="2"/>
        <v>Porphyromonas Cluster_109</v>
      </c>
      <c r="F166" s="5" t="s">
        <v>14</v>
      </c>
      <c r="G166">
        <v>0</v>
      </c>
    </row>
    <row r="167" spans="1:7" x14ac:dyDescent="0.2">
      <c r="A167" t="s">
        <v>6</v>
      </c>
      <c r="B167" t="s">
        <v>39</v>
      </c>
      <c r="C167" t="s">
        <v>42</v>
      </c>
      <c r="D167" t="s">
        <v>43</v>
      </c>
      <c r="E167" t="str">
        <f t="shared" si="2"/>
        <v>Porphyromonas Cluster_109</v>
      </c>
      <c r="F167" s="5" t="s">
        <v>15</v>
      </c>
      <c r="G167">
        <v>0</v>
      </c>
    </row>
    <row r="168" spans="1:7" x14ac:dyDescent="0.2">
      <c r="A168" t="s">
        <v>6</v>
      </c>
      <c r="B168" t="s">
        <v>39</v>
      </c>
      <c r="C168" t="s">
        <v>42</v>
      </c>
      <c r="D168" t="s">
        <v>43</v>
      </c>
      <c r="E168" t="str">
        <f t="shared" si="2"/>
        <v>Porphyromonas Cluster_109</v>
      </c>
      <c r="F168" s="5" t="s">
        <v>16</v>
      </c>
      <c r="G168">
        <v>0</v>
      </c>
    </row>
    <row r="169" spans="1:7" x14ac:dyDescent="0.2">
      <c r="A169" t="s">
        <v>6</v>
      </c>
      <c r="B169" t="s">
        <v>39</v>
      </c>
      <c r="C169" t="s">
        <v>42</v>
      </c>
      <c r="D169" t="s">
        <v>43</v>
      </c>
      <c r="E169" t="str">
        <f t="shared" si="2"/>
        <v>Porphyromonas Cluster_109</v>
      </c>
      <c r="F169" s="5" t="s">
        <v>17</v>
      </c>
      <c r="G169">
        <v>21.428571428571431</v>
      </c>
    </row>
    <row r="170" spans="1:7" x14ac:dyDescent="0.2">
      <c r="A170" t="s">
        <v>6</v>
      </c>
      <c r="B170" t="s">
        <v>39</v>
      </c>
      <c r="C170" t="s">
        <v>42</v>
      </c>
      <c r="D170" t="s">
        <v>43</v>
      </c>
      <c r="E170" t="str">
        <f t="shared" si="2"/>
        <v>Porphyromonas Cluster_109</v>
      </c>
      <c r="F170" s="5" t="s">
        <v>18</v>
      </c>
      <c r="G170">
        <v>0</v>
      </c>
    </row>
    <row r="171" spans="1:7" x14ac:dyDescent="0.2">
      <c r="A171" t="s">
        <v>6</v>
      </c>
      <c r="B171" t="s">
        <v>39</v>
      </c>
      <c r="C171" t="s">
        <v>42</v>
      </c>
      <c r="D171" t="s">
        <v>43</v>
      </c>
      <c r="E171" t="str">
        <f t="shared" si="2"/>
        <v>Porphyromonas Cluster_109</v>
      </c>
      <c r="F171" s="5" t="s">
        <v>19</v>
      </c>
      <c r="G171">
        <v>0</v>
      </c>
    </row>
    <row r="172" spans="1:7" x14ac:dyDescent="0.2">
      <c r="A172" t="s">
        <v>6</v>
      </c>
      <c r="B172" t="s">
        <v>39</v>
      </c>
      <c r="C172" t="s">
        <v>42</v>
      </c>
      <c r="D172" t="s">
        <v>44</v>
      </c>
      <c r="E172" t="str">
        <f t="shared" si="2"/>
        <v>Porphyromonas Cluster_12</v>
      </c>
      <c r="F172" s="5" t="s">
        <v>10</v>
      </c>
      <c r="G172">
        <v>1.666666666666667</v>
      </c>
    </row>
    <row r="173" spans="1:7" x14ac:dyDescent="0.2">
      <c r="A173" t="s">
        <v>6</v>
      </c>
      <c r="B173" t="s">
        <v>39</v>
      </c>
      <c r="C173" t="s">
        <v>42</v>
      </c>
      <c r="D173" t="s">
        <v>44</v>
      </c>
      <c r="E173" t="str">
        <f t="shared" si="2"/>
        <v>Porphyromonas Cluster_12</v>
      </c>
      <c r="F173" s="5" t="s">
        <v>11</v>
      </c>
      <c r="G173">
        <v>5</v>
      </c>
    </row>
    <row r="174" spans="1:7" x14ac:dyDescent="0.2">
      <c r="A174" t="s">
        <v>6</v>
      </c>
      <c r="B174" t="s">
        <v>39</v>
      </c>
      <c r="C174" t="s">
        <v>42</v>
      </c>
      <c r="D174" t="s">
        <v>44</v>
      </c>
      <c r="E174" t="str">
        <f t="shared" si="2"/>
        <v>Porphyromonas Cluster_12</v>
      </c>
      <c r="F174" s="5" t="s">
        <v>12</v>
      </c>
      <c r="G174">
        <v>5</v>
      </c>
    </row>
    <row r="175" spans="1:7" x14ac:dyDescent="0.2">
      <c r="A175" t="s">
        <v>6</v>
      </c>
      <c r="B175" t="s">
        <v>39</v>
      </c>
      <c r="C175" t="s">
        <v>42</v>
      </c>
      <c r="D175" t="s">
        <v>44</v>
      </c>
      <c r="E175" t="str">
        <f t="shared" si="2"/>
        <v>Porphyromonas Cluster_12</v>
      </c>
      <c r="F175" s="5" t="s">
        <v>13</v>
      </c>
      <c r="G175">
        <v>0</v>
      </c>
    </row>
    <row r="176" spans="1:7" x14ac:dyDescent="0.2">
      <c r="A176" t="s">
        <v>6</v>
      </c>
      <c r="B176" t="s">
        <v>39</v>
      </c>
      <c r="C176" t="s">
        <v>42</v>
      </c>
      <c r="D176" t="s">
        <v>44</v>
      </c>
      <c r="E176" t="str">
        <f t="shared" si="2"/>
        <v>Porphyromonas Cluster_12</v>
      </c>
      <c r="F176" s="5" t="s">
        <v>14</v>
      </c>
      <c r="G176">
        <v>0</v>
      </c>
    </row>
    <row r="177" spans="1:7" x14ac:dyDescent="0.2">
      <c r="A177" t="s">
        <v>6</v>
      </c>
      <c r="B177" t="s">
        <v>39</v>
      </c>
      <c r="C177" t="s">
        <v>42</v>
      </c>
      <c r="D177" t="s">
        <v>44</v>
      </c>
      <c r="E177" t="str">
        <f t="shared" si="2"/>
        <v>Porphyromonas Cluster_12</v>
      </c>
      <c r="F177" s="5" t="s">
        <v>15</v>
      </c>
      <c r="G177">
        <v>5</v>
      </c>
    </row>
    <row r="178" spans="1:7" x14ac:dyDescent="0.2">
      <c r="A178" t="s">
        <v>6</v>
      </c>
      <c r="B178" t="s">
        <v>39</v>
      </c>
      <c r="C178" t="s">
        <v>42</v>
      </c>
      <c r="D178" t="s">
        <v>44</v>
      </c>
      <c r="E178" t="str">
        <f t="shared" si="2"/>
        <v>Porphyromonas Cluster_12</v>
      </c>
      <c r="F178" s="5" t="s">
        <v>16</v>
      </c>
      <c r="G178">
        <v>3.333333333333333</v>
      </c>
    </row>
    <row r="179" spans="1:7" x14ac:dyDescent="0.2">
      <c r="A179" t="s">
        <v>6</v>
      </c>
      <c r="B179" t="s">
        <v>39</v>
      </c>
      <c r="C179" t="s">
        <v>42</v>
      </c>
      <c r="D179" t="s">
        <v>44</v>
      </c>
      <c r="E179" t="str">
        <f t="shared" si="2"/>
        <v>Porphyromonas Cluster_12</v>
      </c>
      <c r="F179" s="5" t="s">
        <v>17</v>
      </c>
      <c r="G179">
        <v>16.666666666666661</v>
      </c>
    </row>
    <row r="180" spans="1:7" x14ac:dyDescent="0.2">
      <c r="A180" t="s">
        <v>6</v>
      </c>
      <c r="B180" t="s">
        <v>39</v>
      </c>
      <c r="C180" t="s">
        <v>42</v>
      </c>
      <c r="D180" t="s">
        <v>44</v>
      </c>
      <c r="E180" t="str">
        <f t="shared" si="2"/>
        <v>Porphyromonas Cluster_12</v>
      </c>
      <c r="F180" s="5" t="s">
        <v>18</v>
      </c>
      <c r="G180">
        <v>0</v>
      </c>
    </row>
    <row r="181" spans="1:7" x14ac:dyDescent="0.2">
      <c r="A181" t="s">
        <v>6</v>
      </c>
      <c r="B181" t="s">
        <v>39</v>
      </c>
      <c r="C181" t="s">
        <v>42</v>
      </c>
      <c r="D181" t="s">
        <v>44</v>
      </c>
      <c r="E181" t="str">
        <f t="shared" si="2"/>
        <v>Porphyromonas Cluster_12</v>
      </c>
      <c r="F181" s="5" t="s">
        <v>19</v>
      </c>
      <c r="G181">
        <v>0</v>
      </c>
    </row>
    <row r="182" spans="1:7" x14ac:dyDescent="0.2">
      <c r="A182" t="s">
        <v>6</v>
      </c>
      <c r="B182" t="s">
        <v>226</v>
      </c>
      <c r="C182" t="s">
        <v>45</v>
      </c>
      <c r="D182" t="s">
        <v>46</v>
      </c>
      <c r="E182" t="str">
        <f t="shared" si="2"/>
        <v>Helcococcus Cluster_86</v>
      </c>
      <c r="F182" s="5" t="s">
        <v>10</v>
      </c>
      <c r="G182">
        <v>0</v>
      </c>
    </row>
    <row r="183" spans="1:7" x14ac:dyDescent="0.2">
      <c r="A183" t="s">
        <v>6</v>
      </c>
      <c r="B183" t="s">
        <v>226</v>
      </c>
      <c r="C183" t="s">
        <v>45</v>
      </c>
      <c r="D183" t="s">
        <v>46</v>
      </c>
      <c r="E183" t="str">
        <f t="shared" si="2"/>
        <v>Helcococcus Cluster_86</v>
      </c>
      <c r="F183" s="5" t="s">
        <v>11</v>
      </c>
      <c r="G183">
        <v>0</v>
      </c>
    </row>
    <row r="184" spans="1:7" x14ac:dyDescent="0.2">
      <c r="A184" t="s">
        <v>6</v>
      </c>
      <c r="B184" t="s">
        <v>226</v>
      </c>
      <c r="C184" t="s">
        <v>45</v>
      </c>
      <c r="D184" t="s">
        <v>46</v>
      </c>
      <c r="E184" t="str">
        <f t="shared" si="2"/>
        <v>Helcococcus Cluster_86</v>
      </c>
      <c r="F184" s="5" t="s">
        <v>12</v>
      </c>
      <c r="G184">
        <v>4.0816326530612246</v>
      </c>
    </row>
    <row r="185" spans="1:7" x14ac:dyDescent="0.2">
      <c r="A185" t="s">
        <v>6</v>
      </c>
      <c r="B185" t="s">
        <v>226</v>
      </c>
      <c r="C185" t="s">
        <v>45</v>
      </c>
      <c r="D185" t="s">
        <v>46</v>
      </c>
      <c r="E185" t="str">
        <f t="shared" si="2"/>
        <v>Helcococcus Cluster_86</v>
      </c>
      <c r="F185" s="5" t="s">
        <v>13</v>
      </c>
      <c r="G185">
        <v>2.0408163265306118</v>
      </c>
    </row>
    <row r="186" spans="1:7" x14ac:dyDescent="0.2">
      <c r="A186" t="s">
        <v>6</v>
      </c>
      <c r="B186" t="s">
        <v>226</v>
      </c>
      <c r="C186" t="s">
        <v>45</v>
      </c>
      <c r="D186" t="s">
        <v>46</v>
      </c>
      <c r="E186" t="str">
        <f t="shared" si="2"/>
        <v>Helcococcus Cluster_86</v>
      </c>
      <c r="F186" s="5" t="s">
        <v>14</v>
      </c>
      <c r="G186">
        <v>4.0816326530612246</v>
      </c>
    </row>
    <row r="187" spans="1:7" x14ac:dyDescent="0.2">
      <c r="A187" t="s">
        <v>6</v>
      </c>
      <c r="B187" t="s">
        <v>226</v>
      </c>
      <c r="C187" t="s">
        <v>45</v>
      </c>
      <c r="D187" t="s">
        <v>46</v>
      </c>
      <c r="E187" t="str">
        <f t="shared" si="2"/>
        <v>Helcococcus Cluster_86</v>
      </c>
      <c r="F187" s="5" t="s">
        <v>15</v>
      </c>
      <c r="G187">
        <v>57.142857142857139</v>
      </c>
    </row>
    <row r="188" spans="1:7" x14ac:dyDescent="0.2">
      <c r="A188" t="s">
        <v>6</v>
      </c>
      <c r="B188" t="s">
        <v>226</v>
      </c>
      <c r="C188" t="s">
        <v>45</v>
      </c>
      <c r="D188" t="s">
        <v>46</v>
      </c>
      <c r="E188" t="str">
        <f t="shared" si="2"/>
        <v>Helcococcus Cluster_86</v>
      </c>
      <c r="F188" s="5" t="s">
        <v>16</v>
      </c>
      <c r="G188">
        <v>0</v>
      </c>
    </row>
    <row r="189" spans="1:7" x14ac:dyDescent="0.2">
      <c r="A189" t="s">
        <v>6</v>
      </c>
      <c r="B189" t="s">
        <v>226</v>
      </c>
      <c r="C189" t="s">
        <v>45</v>
      </c>
      <c r="D189" t="s">
        <v>46</v>
      </c>
      <c r="E189" t="str">
        <f t="shared" si="2"/>
        <v>Helcococcus Cluster_86</v>
      </c>
      <c r="F189" s="5" t="s">
        <v>17</v>
      </c>
      <c r="G189">
        <v>2.0408163265306118</v>
      </c>
    </row>
    <row r="190" spans="1:7" x14ac:dyDescent="0.2">
      <c r="A190" t="s">
        <v>6</v>
      </c>
      <c r="B190" t="s">
        <v>226</v>
      </c>
      <c r="C190" t="s">
        <v>45</v>
      </c>
      <c r="D190" t="s">
        <v>46</v>
      </c>
      <c r="E190" t="str">
        <f t="shared" si="2"/>
        <v>Helcococcus Cluster_86</v>
      </c>
      <c r="F190" s="5" t="s">
        <v>18</v>
      </c>
      <c r="G190">
        <v>2.0408163265306118</v>
      </c>
    </row>
    <row r="191" spans="1:7" x14ac:dyDescent="0.2">
      <c r="A191" t="s">
        <v>6</v>
      </c>
      <c r="B191" t="s">
        <v>226</v>
      </c>
      <c r="C191" t="s">
        <v>45</v>
      </c>
      <c r="D191" t="s">
        <v>46</v>
      </c>
      <c r="E191" t="str">
        <f t="shared" si="2"/>
        <v>Helcococcus Cluster_86</v>
      </c>
      <c r="F191" s="5" t="s">
        <v>19</v>
      </c>
      <c r="G191">
        <v>8.1632653061224492</v>
      </c>
    </row>
    <row r="192" spans="1:7" x14ac:dyDescent="0.2">
      <c r="A192" t="s">
        <v>6</v>
      </c>
      <c r="B192" t="s">
        <v>226</v>
      </c>
      <c r="C192" t="s">
        <v>230</v>
      </c>
      <c r="D192" t="s">
        <v>47</v>
      </c>
      <c r="E192" t="str">
        <f t="shared" si="2"/>
        <v>M.-aff. ASV (Bacilli class) Cluster_9</v>
      </c>
      <c r="F192" s="5" t="s">
        <v>10</v>
      </c>
      <c r="G192">
        <v>0.13455931823278761</v>
      </c>
    </row>
    <row r="193" spans="1:7" x14ac:dyDescent="0.2">
      <c r="A193" t="s">
        <v>6</v>
      </c>
      <c r="B193" t="s">
        <v>226</v>
      </c>
      <c r="C193" t="s">
        <v>230</v>
      </c>
      <c r="D193" t="s">
        <v>47</v>
      </c>
      <c r="E193" t="str">
        <f t="shared" si="2"/>
        <v>M.-aff. ASV (Bacilli class) Cluster_9</v>
      </c>
      <c r="F193" s="5" t="s">
        <v>11</v>
      </c>
      <c r="G193">
        <v>2.6239067055393588</v>
      </c>
    </row>
    <row r="194" spans="1:7" x14ac:dyDescent="0.2">
      <c r="A194" t="s">
        <v>6</v>
      </c>
      <c r="B194" t="s">
        <v>226</v>
      </c>
      <c r="C194" t="s">
        <v>230</v>
      </c>
      <c r="D194" t="s">
        <v>47</v>
      </c>
      <c r="E194" t="str">
        <f t="shared" si="2"/>
        <v>M.-aff. ASV (Bacilli class) Cluster_9</v>
      </c>
      <c r="F194" s="5" t="s">
        <v>12</v>
      </c>
      <c r="G194">
        <v>0.5158107198923525</v>
      </c>
    </row>
    <row r="195" spans="1:7" x14ac:dyDescent="0.2">
      <c r="A195" t="s">
        <v>6</v>
      </c>
      <c r="B195" t="s">
        <v>226</v>
      </c>
      <c r="C195" t="s">
        <v>230</v>
      </c>
      <c r="D195" t="s">
        <v>47</v>
      </c>
      <c r="E195" t="str">
        <f t="shared" ref="E195:E258" si="3">C195 &amp; " " &amp; D195</f>
        <v>M.-aff. ASV (Bacilli class) Cluster_9</v>
      </c>
      <c r="F195" s="5" t="s">
        <v>13</v>
      </c>
      <c r="G195">
        <v>2.5790535994617629</v>
      </c>
    </row>
    <row r="196" spans="1:7" x14ac:dyDescent="0.2">
      <c r="A196" t="s">
        <v>6</v>
      </c>
      <c r="B196" t="s">
        <v>226</v>
      </c>
      <c r="C196" t="s">
        <v>230</v>
      </c>
      <c r="D196" t="s">
        <v>47</v>
      </c>
      <c r="E196" t="str">
        <f t="shared" si="3"/>
        <v>M.-aff. ASV (Bacilli class) Cluster_9</v>
      </c>
      <c r="F196" s="5" t="s">
        <v>14</v>
      </c>
      <c r="G196">
        <v>3.3415564027808919</v>
      </c>
    </row>
    <row r="197" spans="1:7" x14ac:dyDescent="0.2">
      <c r="A197" t="s">
        <v>6</v>
      </c>
      <c r="B197" t="s">
        <v>226</v>
      </c>
      <c r="C197" t="s">
        <v>230</v>
      </c>
      <c r="D197" t="s">
        <v>47</v>
      </c>
      <c r="E197" t="str">
        <f t="shared" si="3"/>
        <v>M.-aff. ASV (Bacilli class) Cluster_9</v>
      </c>
      <c r="F197" s="5" t="s">
        <v>15</v>
      </c>
      <c r="G197">
        <v>1.637138371832249</v>
      </c>
    </row>
    <row r="198" spans="1:7" x14ac:dyDescent="0.2">
      <c r="A198" t="s">
        <v>6</v>
      </c>
      <c r="B198" t="s">
        <v>226</v>
      </c>
      <c r="C198" t="s">
        <v>230</v>
      </c>
      <c r="D198" t="s">
        <v>47</v>
      </c>
      <c r="E198" t="str">
        <f t="shared" si="3"/>
        <v>M.-aff. ASV (Bacilli class) Cluster_9</v>
      </c>
      <c r="F198" s="5" t="s">
        <v>16</v>
      </c>
      <c r="G198">
        <v>0.31397174254317112</v>
      </c>
    </row>
    <row r="199" spans="1:7" x14ac:dyDescent="0.2">
      <c r="A199" t="s">
        <v>6</v>
      </c>
      <c r="B199" t="s">
        <v>226</v>
      </c>
      <c r="C199" t="s">
        <v>230</v>
      </c>
      <c r="D199" t="s">
        <v>47</v>
      </c>
      <c r="E199" t="str">
        <f t="shared" si="3"/>
        <v>M.-aff. ASV (Bacilli class) Cluster_9</v>
      </c>
      <c r="F199" s="5" t="s">
        <v>17</v>
      </c>
      <c r="G199">
        <v>1.278313523211482</v>
      </c>
    </row>
    <row r="200" spans="1:7" x14ac:dyDescent="0.2">
      <c r="A200" t="s">
        <v>6</v>
      </c>
      <c r="B200" t="s">
        <v>226</v>
      </c>
      <c r="C200" t="s">
        <v>230</v>
      </c>
      <c r="D200" t="s">
        <v>47</v>
      </c>
      <c r="E200" t="str">
        <f t="shared" si="3"/>
        <v>M.-aff. ASV (Bacilli class) Cluster_9</v>
      </c>
      <c r="F200" s="5" t="s">
        <v>18</v>
      </c>
      <c r="G200">
        <v>1.5474321596770579</v>
      </c>
    </row>
    <row r="201" spans="1:7" x14ac:dyDescent="0.2">
      <c r="A201" t="s">
        <v>6</v>
      </c>
      <c r="B201" t="s">
        <v>226</v>
      </c>
      <c r="C201" t="s">
        <v>230</v>
      </c>
      <c r="D201" t="s">
        <v>47</v>
      </c>
      <c r="E201" t="str">
        <f t="shared" si="3"/>
        <v>M.-aff. ASV (Bacilli class) Cluster_9</v>
      </c>
      <c r="F201" s="5" t="s">
        <v>19</v>
      </c>
      <c r="G201">
        <v>0.62794348508634223</v>
      </c>
    </row>
    <row r="202" spans="1:7" x14ac:dyDescent="0.2">
      <c r="A202" t="s">
        <v>6</v>
      </c>
      <c r="B202" t="s">
        <v>226</v>
      </c>
      <c r="C202" t="s">
        <v>48</v>
      </c>
      <c r="D202" t="s">
        <v>49</v>
      </c>
      <c r="E202" t="str">
        <f t="shared" si="3"/>
        <v>Peptoniphilus Cluster_82</v>
      </c>
      <c r="F202" s="5" t="s">
        <v>10</v>
      </c>
      <c r="G202">
        <v>0</v>
      </c>
    </row>
    <row r="203" spans="1:7" x14ac:dyDescent="0.2">
      <c r="A203" t="s">
        <v>6</v>
      </c>
      <c r="B203" t="s">
        <v>226</v>
      </c>
      <c r="C203" t="s">
        <v>48</v>
      </c>
      <c r="D203" t="s">
        <v>49</v>
      </c>
      <c r="E203" t="str">
        <f t="shared" si="3"/>
        <v>Peptoniphilus Cluster_82</v>
      </c>
      <c r="F203" s="5" t="s">
        <v>11</v>
      </c>
      <c r="G203">
        <v>0</v>
      </c>
    </row>
    <row r="204" spans="1:7" x14ac:dyDescent="0.2">
      <c r="A204" t="s">
        <v>6</v>
      </c>
      <c r="B204" t="s">
        <v>226</v>
      </c>
      <c r="C204" t="s">
        <v>48</v>
      </c>
      <c r="D204" t="s">
        <v>49</v>
      </c>
      <c r="E204" t="str">
        <f t="shared" si="3"/>
        <v>Peptoniphilus Cluster_82</v>
      </c>
      <c r="F204" s="5" t="s">
        <v>12</v>
      </c>
      <c r="G204">
        <v>0</v>
      </c>
    </row>
    <row r="205" spans="1:7" x14ac:dyDescent="0.2">
      <c r="A205" t="s">
        <v>6</v>
      </c>
      <c r="B205" t="s">
        <v>226</v>
      </c>
      <c r="C205" t="s">
        <v>48</v>
      </c>
      <c r="D205" t="s">
        <v>49</v>
      </c>
      <c r="E205" t="str">
        <f t="shared" si="3"/>
        <v>Peptoniphilus Cluster_82</v>
      </c>
      <c r="F205" s="5" t="s">
        <v>13</v>
      </c>
      <c r="G205">
        <v>0.77519379844961245</v>
      </c>
    </row>
    <row r="206" spans="1:7" x14ac:dyDescent="0.2">
      <c r="A206" t="s">
        <v>6</v>
      </c>
      <c r="B206" t="s">
        <v>226</v>
      </c>
      <c r="C206" t="s">
        <v>48</v>
      </c>
      <c r="D206" t="s">
        <v>49</v>
      </c>
      <c r="E206" t="str">
        <f t="shared" si="3"/>
        <v>Peptoniphilus Cluster_82</v>
      </c>
      <c r="F206" s="5" t="s">
        <v>14</v>
      </c>
      <c r="G206">
        <v>3.8759689922480618</v>
      </c>
    </row>
    <row r="207" spans="1:7" x14ac:dyDescent="0.2">
      <c r="A207" t="s">
        <v>6</v>
      </c>
      <c r="B207" t="s">
        <v>226</v>
      </c>
      <c r="C207" t="s">
        <v>48</v>
      </c>
      <c r="D207" t="s">
        <v>49</v>
      </c>
      <c r="E207" t="str">
        <f t="shared" si="3"/>
        <v>Peptoniphilus Cluster_82</v>
      </c>
      <c r="F207" s="5" t="s">
        <v>15</v>
      </c>
      <c r="G207">
        <v>13.95348837209302</v>
      </c>
    </row>
    <row r="208" spans="1:7" x14ac:dyDescent="0.2">
      <c r="A208" t="s">
        <v>6</v>
      </c>
      <c r="B208" t="s">
        <v>226</v>
      </c>
      <c r="C208" t="s">
        <v>48</v>
      </c>
      <c r="D208" t="s">
        <v>49</v>
      </c>
      <c r="E208" t="str">
        <f t="shared" si="3"/>
        <v>Peptoniphilus Cluster_82</v>
      </c>
      <c r="F208" s="5" t="s">
        <v>16</v>
      </c>
      <c r="G208">
        <v>0</v>
      </c>
    </row>
    <row r="209" spans="1:7" x14ac:dyDescent="0.2">
      <c r="A209" t="s">
        <v>6</v>
      </c>
      <c r="B209" t="s">
        <v>226</v>
      </c>
      <c r="C209" t="s">
        <v>48</v>
      </c>
      <c r="D209" t="s">
        <v>49</v>
      </c>
      <c r="E209" t="str">
        <f t="shared" si="3"/>
        <v>Peptoniphilus Cluster_82</v>
      </c>
      <c r="F209" s="5" t="s">
        <v>17</v>
      </c>
      <c r="G209">
        <v>0.77519379844961245</v>
      </c>
    </row>
    <row r="210" spans="1:7" x14ac:dyDescent="0.2">
      <c r="A210" t="s">
        <v>6</v>
      </c>
      <c r="B210" t="s">
        <v>226</v>
      </c>
      <c r="C210" t="s">
        <v>48</v>
      </c>
      <c r="D210" t="s">
        <v>49</v>
      </c>
      <c r="E210" t="str">
        <f t="shared" si="3"/>
        <v>Peptoniphilus Cluster_82</v>
      </c>
      <c r="F210" s="5" t="s">
        <v>18</v>
      </c>
      <c r="G210">
        <v>0</v>
      </c>
    </row>
    <row r="211" spans="1:7" x14ac:dyDescent="0.2">
      <c r="A211" t="s">
        <v>6</v>
      </c>
      <c r="B211" t="s">
        <v>226</v>
      </c>
      <c r="C211" t="s">
        <v>48</v>
      </c>
      <c r="D211" t="s">
        <v>49</v>
      </c>
      <c r="E211" t="str">
        <f t="shared" si="3"/>
        <v>Peptoniphilus Cluster_82</v>
      </c>
      <c r="F211" s="5" t="s">
        <v>19</v>
      </c>
      <c r="G211">
        <v>0</v>
      </c>
    </row>
    <row r="212" spans="1:7" x14ac:dyDescent="0.2">
      <c r="A212" t="s">
        <v>6</v>
      </c>
      <c r="B212" t="s">
        <v>226</v>
      </c>
      <c r="C212" t="s">
        <v>50</v>
      </c>
      <c r="D212" t="s">
        <v>51</v>
      </c>
      <c r="E212" t="str">
        <f t="shared" si="3"/>
        <v>Staphylococcus Cluster_107</v>
      </c>
      <c r="F212" s="5" t="s">
        <v>10</v>
      </c>
      <c r="G212">
        <v>4.1666666666666661</v>
      </c>
    </row>
    <row r="213" spans="1:7" x14ac:dyDescent="0.2">
      <c r="A213" t="s">
        <v>6</v>
      </c>
      <c r="B213" t="s">
        <v>226</v>
      </c>
      <c r="C213" t="s">
        <v>50</v>
      </c>
      <c r="D213" t="s">
        <v>51</v>
      </c>
      <c r="E213" t="str">
        <f t="shared" si="3"/>
        <v>Staphylococcus Cluster_107</v>
      </c>
      <c r="F213" s="5" t="s">
        <v>11</v>
      </c>
      <c r="G213">
        <v>0</v>
      </c>
    </row>
    <row r="214" spans="1:7" x14ac:dyDescent="0.2">
      <c r="A214" t="s">
        <v>6</v>
      </c>
      <c r="B214" t="s">
        <v>226</v>
      </c>
      <c r="C214" t="s">
        <v>50</v>
      </c>
      <c r="D214" t="s">
        <v>51</v>
      </c>
      <c r="E214" t="str">
        <f t="shared" si="3"/>
        <v>Staphylococcus Cluster_107</v>
      </c>
      <c r="F214" s="5" t="s">
        <v>12</v>
      </c>
      <c r="G214">
        <v>0</v>
      </c>
    </row>
    <row r="215" spans="1:7" x14ac:dyDescent="0.2">
      <c r="A215" t="s">
        <v>6</v>
      </c>
      <c r="B215" t="s">
        <v>226</v>
      </c>
      <c r="C215" t="s">
        <v>50</v>
      </c>
      <c r="D215" t="s">
        <v>51</v>
      </c>
      <c r="E215" t="str">
        <f t="shared" si="3"/>
        <v>Staphylococcus Cluster_107</v>
      </c>
      <c r="F215" s="5" t="s">
        <v>13</v>
      </c>
      <c r="G215">
        <v>0</v>
      </c>
    </row>
    <row r="216" spans="1:7" x14ac:dyDescent="0.2">
      <c r="A216" t="s">
        <v>6</v>
      </c>
      <c r="B216" t="s">
        <v>226</v>
      </c>
      <c r="C216" t="s">
        <v>50</v>
      </c>
      <c r="D216" t="s">
        <v>51</v>
      </c>
      <c r="E216" t="str">
        <f t="shared" si="3"/>
        <v>Staphylococcus Cluster_107</v>
      </c>
      <c r="F216" s="5" t="s">
        <v>14</v>
      </c>
      <c r="G216">
        <v>0</v>
      </c>
    </row>
    <row r="217" spans="1:7" x14ac:dyDescent="0.2">
      <c r="A217" t="s">
        <v>6</v>
      </c>
      <c r="B217" t="s">
        <v>226</v>
      </c>
      <c r="C217" t="s">
        <v>50</v>
      </c>
      <c r="D217" t="s">
        <v>51</v>
      </c>
      <c r="E217" t="str">
        <f t="shared" si="3"/>
        <v>Staphylococcus Cluster_107</v>
      </c>
      <c r="F217" s="5" t="s">
        <v>15</v>
      </c>
      <c r="G217">
        <v>0</v>
      </c>
    </row>
    <row r="218" spans="1:7" x14ac:dyDescent="0.2">
      <c r="A218" t="s">
        <v>6</v>
      </c>
      <c r="B218" t="s">
        <v>226</v>
      </c>
      <c r="C218" t="s">
        <v>50</v>
      </c>
      <c r="D218" t="s">
        <v>51</v>
      </c>
      <c r="E218" t="str">
        <f t="shared" si="3"/>
        <v>Staphylococcus Cluster_107</v>
      </c>
      <c r="F218" s="5" t="s">
        <v>16</v>
      </c>
      <c r="G218">
        <v>0</v>
      </c>
    </row>
    <row r="219" spans="1:7" x14ac:dyDescent="0.2">
      <c r="A219" t="s">
        <v>6</v>
      </c>
      <c r="B219" t="s">
        <v>226</v>
      </c>
      <c r="C219" t="s">
        <v>50</v>
      </c>
      <c r="D219" t="s">
        <v>51</v>
      </c>
      <c r="E219" t="str">
        <f t="shared" si="3"/>
        <v>Staphylococcus Cluster_107</v>
      </c>
      <c r="F219" s="5" t="s">
        <v>17</v>
      </c>
      <c r="G219">
        <v>4.1666666666666661</v>
      </c>
    </row>
    <row r="220" spans="1:7" x14ac:dyDescent="0.2">
      <c r="A220" t="s">
        <v>6</v>
      </c>
      <c r="B220" t="s">
        <v>226</v>
      </c>
      <c r="C220" t="s">
        <v>50</v>
      </c>
      <c r="D220" t="s">
        <v>51</v>
      </c>
      <c r="E220" t="str">
        <f t="shared" si="3"/>
        <v>Staphylococcus Cluster_107</v>
      </c>
      <c r="F220" s="5" t="s">
        <v>18</v>
      </c>
      <c r="G220">
        <v>8.3333333333333321</v>
      </c>
    </row>
    <row r="221" spans="1:7" x14ac:dyDescent="0.2">
      <c r="A221" t="s">
        <v>6</v>
      </c>
      <c r="B221" t="s">
        <v>226</v>
      </c>
      <c r="C221" t="s">
        <v>50</v>
      </c>
      <c r="D221" t="s">
        <v>51</v>
      </c>
      <c r="E221" t="str">
        <f t="shared" si="3"/>
        <v>Staphylococcus Cluster_107</v>
      </c>
      <c r="F221" s="5" t="s">
        <v>19</v>
      </c>
      <c r="G221">
        <v>0</v>
      </c>
    </row>
    <row r="222" spans="1:7" x14ac:dyDescent="0.2">
      <c r="A222" t="s">
        <v>6</v>
      </c>
      <c r="B222" t="s">
        <v>226</v>
      </c>
      <c r="C222" t="s">
        <v>50</v>
      </c>
      <c r="D222" t="s">
        <v>52</v>
      </c>
      <c r="E222" t="str">
        <f t="shared" si="3"/>
        <v>Staphylococcus Cluster_127</v>
      </c>
      <c r="F222" s="5" t="s">
        <v>10</v>
      </c>
      <c r="G222">
        <v>0.99009900990099009</v>
      </c>
    </row>
    <row r="223" spans="1:7" x14ac:dyDescent="0.2">
      <c r="A223" t="s">
        <v>6</v>
      </c>
      <c r="B223" t="s">
        <v>226</v>
      </c>
      <c r="C223" t="s">
        <v>50</v>
      </c>
      <c r="D223" t="s">
        <v>52</v>
      </c>
      <c r="E223" t="str">
        <f t="shared" si="3"/>
        <v>Staphylococcus Cluster_127</v>
      </c>
      <c r="F223" s="5" t="s">
        <v>11</v>
      </c>
      <c r="G223">
        <v>9.4059405940594054</v>
      </c>
    </row>
    <row r="224" spans="1:7" x14ac:dyDescent="0.2">
      <c r="A224" t="s">
        <v>6</v>
      </c>
      <c r="B224" t="s">
        <v>226</v>
      </c>
      <c r="C224" t="s">
        <v>50</v>
      </c>
      <c r="D224" t="s">
        <v>52</v>
      </c>
      <c r="E224" t="str">
        <f t="shared" si="3"/>
        <v>Staphylococcus Cluster_127</v>
      </c>
      <c r="F224" s="5" t="s">
        <v>12</v>
      </c>
      <c r="G224">
        <v>0.49504950495049499</v>
      </c>
    </row>
    <row r="225" spans="1:7" x14ac:dyDescent="0.2">
      <c r="A225" t="s">
        <v>6</v>
      </c>
      <c r="B225" t="s">
        <v>226</v>
      </c>
      <c r="C225" t="s">
        <v>50</v>
      </c>
      <c r="D225" t="s">
        <v>52</v>
      </c>
      <c r="E225" t="str">
        <f t="shared" si="3"/>
        <v>Staphylococcus Cluster_127</v>
      </c>
      <c r="F225" s="5" t="s">
        <v>13</v>
      </c>
      <c r="G225">
        <v>2.4752475247524748</v>
      </c>
    </row>
    <row r="226" spans="1:7" x14ac:dyDescent="0.2">
      <c r="A226" t="s">
        <v>6</v>
      </c>
      <c r="B226" t="s">
        <v>226</v>
      </c>
      <c r="C226" t="s">
        <v>50</v>
      </c>
      <c r="D226" t="s">
        <v>52</v>
      </c>
      <c r="E226" t="str">
        <f t="shared" si="3"/>
        <v>Staphylococcus Cluster_127</v>
      </c>
      <c r="F226" s="5" t="s">
        <v>14</v>
      </c>
      <c r="G226">
        <v>3.9603960396039599</v>
      </c>
    </row>
    <row r="227" spans="1:7" x14ac:dyDescent="0.2">
      <c r="A227" t="s">
        <v>6</v>
      </c>
      <c r="B227" t="s">
        <v>226</v>
      </c>
      <c r="C227" t="s">
        <v>50</v>
      </c>
      <c r="D227" t="s">
        <v>52</v>
      </c>
      <c r="E227" t="str">
        <f t="shared" si="3"/>
        <v>Staphylococcus Cluster_127</v>
      </c>
      <c r="F227" s="5" t="s">
        <v>15</v>
      </c>
      <c r="G227">
        <v>5.9405940594059414</v>
      </c>
    </row>
    <row r="228" spans="1:7" x14ac:dyDescent="0.2">
      <c r="A228" t="s">
        <v>6</v>
      </c>
      <c r="B228" t="s">
        <v>226</v>
      </c>
      <c r="C228" t="s">
        <v>50</v>
      </c>
      <c r="D228" t="s">
        <v>52</v>
      </c>
      <c r="E228" t="str">
        <f t="shared" si="3"/>
        <v>Staphylococcus Cluster_127</v>
      </c>
      <c r="F228" s="5" t="s">
        <v>16</v>
      </c>
      <c r="G228">
        <v>0</v>
      </c>
    </row>
    <row r="229" spans="1:7" x14ac:dyDescent="0.2">
      <c r="A229" t="s">
        <v>6</v>
      </c>
      <c r="B229" t="s">
        <v>226</v>
      </c>
      <c r="C229" t="s">
        <v>50</v>
      </c>
      <c r="D229" t="s">
        <v>52</v>
      </c>
      <c r="E229" t="str">
        <f t="shared" si="3"/>
        <v>Staphylococcus Cluster_127</v>
      </c>
      <c r="F229" s="5" t="s">
        <v>17</v>
      </c>
      <c r="G229">
        <v>6.9306930693069324</v>
      </c>
    </row>
    <row r="230" spans="1:7" x14ac:dyDescent="0.2">
      <c r="A230" t="s">
        <v>6</v>
      </c>
      <c r="B230" t="s">
        <v>226</v>
      </c>
      <c r="C230" t="s">
        <v>50</v>
      </c>
      <c r="D230" t="s">
        <v>52</v>
      </c>
      <c r="E230" t="str">
        <f t="shared" si="3"/>
        <v>Staphylococcus Cluster_127</v>
      </c>
      <c r="F230" s="5" t="s">
        <v>18</v>
      </c>
      <c r="G230">
        <v>3.9603960396039599</v>
      </c>
    </row>
    <row r="231" spans="1:7" x14ac:dyDescent="0.2">
      <c r="A231" t="s">
        <v>6</v>
      </c>
      <c r="B231" t="s">
        <v>226</v>
      </c>
      <c r="C231" t="s">
        <v>50</v>
      </c>
      <c r="D231" t="s">
        <v>52</v>
      </c>
      <c r="E231" t="str">
        <f t="shared" si="3"/>
        <v>Staphylococcus Cluster_127</v>
      </c>
      <c r="F231" s="5" t="s">
        <v>19</v>
      </c>
      <c r="G231">
        <v>0</v>
      </c>
    </row>
    <row r="232" spans="1:7" x14ac:dyDescent="0.2">
      <c r="A232" t="s">
        <v>6</v>
      </c>
      <c r="B232" t="s">
        <v>226</v>
      </c>
      <c r="C232" t="s">
        <v>50</v>
      </c>
      <c r="D232" t="s">
        <v>53</v>
      </c>
      <c r="E232" t="str">
        <f t="shared" si="3"/>
        <v>Staphylococcus Cluster_196</v>
      </c>
      <c r="F232" s="5" t="s">
        <v>10</v>
      </c>
      <c r="G232">
        <v>0</v>
      </c>
    </row>
    <row r="233" spans="1:7" x14ac:dyDescent="0.2">
      <c r="A233" t="s">
        <v>6</v>
      </c>
      <c r="B233" t="s">
        <v>226</v>
      </c>
      <c r="C233" t="s">
        <v>50</v>
      </c>
      <c r="D233" t="s">
        <v>53</v>
      </c>
      <c r="E233" t="str">
        <f t="shared" si="3"/>
        <v>Staphylococcus Cluster_196</v>
      </c>
      <c r="F233" s="5" t="s">
        <v>11</v>
      </c>
      <c r="G233">
        <v>11.45833333333333</v>
      </c>
    </row>
    <row r="234" spans="1:7" x14ac:dyDescent="0.2">
      <c r="A234" t="s">
        <v>6</v>
      </c>
      <c r="B234" t="s">
        <v>226</v>
      </c>
      <c r="C234" t="s">
        <v>50</v>
      </c>
      <c r="D234" t="s">
        <v>53</v>
      </c>
      <c r="E234" t="str">
        <f t="shared" si="3"/>
        <v>Staphylococcus Cluster_196</v>
      </c>
      <c r="F234" s="5" t="s">
        <v>12</v>
      </c>
      <c r="G234">
        <v>0</v>
      </c>
    </row>
    <row r="235" spans="1:7" x14ac:dyDescent="0.2">
      <c r="A235" t="s">
        <v>6</v>
      </c>
      <c r="B235" t="s">
        <v>226</v>
      </c>
      <c r="C235" t="s">
        <v>50</v>
      </c>
      <c r="D235" t="s">
        <v>53</v>
      </c>
      <c r="E235" t="str">
        <f t="shared" si="3"/>
        <v>Staphylococcus Cluster_196</v>
      </c>
      <c r="F235" s="5" t="s">
        <v>13</v>
      </c>
      <c r="G235">
        <v>4.1666666666666661</v>
      </c>
    </row>
    <row r="236" spans="1:7" x14ac:dyDescent="0.2">
      <c r="A236" t="s">
        <v>6</v>
      </c>
      <c r="B236" t="s">
        <v>226</v>
      </c>
      <c r="C236" t="s">
        <v>50</v>
      </c>
      <c r="D236" t="s">
        <v>53</v>
      </c>
      <c r="E236" t="str">
        <f t="shared" si="3"/>
        <v>Staphylococcus Cluster_196</v>
      </c>
      <c r="F236" s="5" t="s">
        <v>14</v>
      </c>
      <c r="G236">
        <v>7.291666666666667</v>
      </c>
    </row>
    <row r="237" spans="1:7" x14ac:dyDescent="0.2">
      <c r="A237" t="s">
        <v>6</v>
      </c>
      <c r="B237" t="s">
        <v>226</v>
      </c>
      <c r="C237" t="s">
        <v>50</v>
      </c>
      <c r="D237" t="s">
        <v>53</v>
      </c>
      <c r="E237" t="str">
        <f t="shared" si="3"/>
        <v>Staphylococcus Cluster_196</v>
      </c>
      <c r="F237" s="5" t="s">
        <v>15</v>
      </c>
      <c r="G237">
        <v>7.291666666666667</v>
      </c>
    </row>
    <row r="238" spans="1:7" x14ac:dyDescent="0.2">
      <c r="A238" t="s">
        <v>6</v>
      </c>
      <c r="B238" t="s">
        <v>226</v>
      </c>
      <c r="C238" t="s">
        <v>50</v>
      </c>
      <c r="D238" t="s">
        <v>53</v>
      </c>
      <c r="E238" t="str">
        <f t="shared" si="3"/>
        <v>Staphylococcus Cluster_196</v>
      </c>
      <c r="F238" s="5" t="s">
        <v>16</v>
      </c>
      <c r="G238">
        <v>0</v>
      </c>
    </row>
    <row r="239" spans="1:7" x14ac:dyDescent="0.2">
      <c r="A239" t="s">
        <v>6</v>
      </c>
      <c r="B239" t="s">
        <v>226</v>
      </c>
      <c r="C239" t="s">
        <v>50</v>
      </c>
      <c r="D239" t="s">
        <v>53</v>
      </c>
      <c r="E239" t="str">
        <f t="shared" si="3"/>
        <v>Staphylococcus Cluster_196</v>
      </c>
      <c r="F239" s="5" t="s">
        <v>17</v>
      </c>
      <c r="G239">
        <v>2.083333333333333</v>
      </c>
    </row>
    <row r="240" spans="1:7" x14ac:dyDescent="0.2">
      <c r="A240" t="s">
        <v>6</v>
      </c>
      <c r="B240" t="s">
        <v>226</v>
      </c>
      <c r="C240" t="s">
        <v>50</v>
      </c>
      <c r="D240" t="s">
        <v>53</v>
      </c>
      <c r="E240" t="str">
        <f t="shared" si="3"/>
        <v>Staphylococcus Cluster_196</v>
      </c>
      <c r="F240" s="5" t="s">
        <v>18</v>
      </c>
      <c r="G240">
        <v>3.125</v>
      </c>
    </row>
    <row r="241" spans="1:7" x14ac:dyDescent="0.2">
      <c r="A241" t="s">
        <v>6</v>
      </c>
      <c r="B241" t="s">
        <v>226</v>
      </c>
      <c r="C241" t="s">
        <v>50</v>
      </c>
      <c r="D241" t="s">
        <v>53</v>
      </c>
      <c r="E241" t="str">
        <f t="shared" si="3"/>
        <v>Staphylococcus Cluster_196</v>
      </c>
      <c r="F241" s="5" t="s">
        <v>19</v>
      </c>
      <c r="G241">
        <v>1.041666666666667</v>
      </c>
    </row>
    <row r="242" spans="1:7" x14ac:dyDescent="0.2">
      <c r="A242" t="s">
        <v>6</v>
      </c>
      <c r="B242" t="s">
        <v>226</v>
      </c>
      <c r="C242" t="s">
        <v>50</v>
      </c>
      <c r="D242" t="s">
        <v>54</v>
      </c>
      <c r="E242" t="str">
        <f t="shared" si="3"/>
        <v>Staphylococcus Cluster_203</v>
      </c>
      <c r="F242" s="5" t="s">
        <v>10</v>
      </c>
      <c r="G242">
        <v>0</v>
      </c>
    </row>
    <row r="243" spans="1:7" x14ac:dyDescent="0.2">
      <c r="A243" t="s">
        <v>6</v>
      </c>
      <c r="B243" t="s">
        <v>226</v>
      </c>
      <c r="C243" t="s">
        <v>50</v>
      </c>
      <c r="D243" t="s">
        <v>54</v>
      </c>
      <c r="E243" t="str">
        <f t="shared" si="3"/>
        <v>Staphylococcus Cluster_203</v>
      </c>
      <c r="F243" s="5" t="s">
        <v>11</v>
      </c>
      <c r="G243">
        <v>4.5454545454545459</v>
      </c>
    </row>
    <row r="244" spans="1:7" x14ac:dyDescent="0.2">
      <c r="A244" t="s">
        <v>6</v>
      </c>
      <c r="B244" t="s">
        <v>226</v>
      </c>
      <c r="C244" t="s">
        <v>50</v>
      </c>
      <c r="D244" t="s">
        <v>54</v>
      </c>
      <c r="E244" t="str">
        <f t="shared" si="3"/>
        <v>Staphylococcus Cluster_203</v>
      </c>
      <c r="F244" s="5" t="s">
        <v>12</v>
      </c>
      <c r="G244">
        <v>1.5151515151515149</v>
      </c>
    </row>
    <row r="245" spans="1:7" x14ac:dyDescent="0.2">
      <c r="A245" t="s">
        <v>6</v>
      </c>
      <c r="B245" t="s">
        <v>226</v>
      </c>
      <c r="C245" t="s">
        <v>50</v>
      </c>
      <c r="D245" t="s">
        <v>54</v>
      </c>
      <c r="E245" t="str">
        <f t="shared" si="3"/>
        <v>Staphylococcus Cluster_203</v>
      </c>
      <c r="F245" s="5" t="s">
        <v>13</v>
      </c>
      <c r="G245">
        <v>7.5757575757575761</v>
      </c>
    </row>
    <row r="246" spans="1:7" x14ac:dyDescent="0.2">
      <c r="A246" t="s">
        <v>6</v>
      </c>
      <c r="B246" t="s">
        <v>226</v>
      </c>
      <c r="C246" t="s">
        <v>50</v>
      </c>
      <c r="D246" t="s">
        <v>54</v>
      </c>
      <c r="E246" t="str">
        <f t="shared" si="3"/>
        <v>Staphylococcus Cluster_203</v>
      </c>
      <c r="F246" s="5" t="s">
        <v>14</v>
      </c>
      <c r="G246">
        <v>12.121212121212119</v>
      </c>
    </row>
    <row r="247" spans="1:7" x14ac:dyDescent="0.2">
      <c r="A247" t="s">
        <v>6</v>
      </c>
      <c r="B247" t="s">
        <v>226</v>
      </c>
      <c r="C247" t="s">
        <v>50</v>
      </c>
      <c r="D247" t="s">
        <v>54</v>
      </c>
      <c r="E247" t="str">
        <f t="shared" si="3"/>
        <v>Staphylococcus Cluster_203</v>
      </c>
      <c r="F247" s="5" t="s">
        <v>15</v>
      </c>
      <c r="G247">
        <v>12.121212121212119</v>
      </c>
    </row>
    <row r="248" spans="1:7" x14ac:dyDescent="0.2">
      <c r="A248" t="s">
        <v>6</v>
      </c>
      <c r="B248" t="s">
        <v>226</v>
      </c>
      <c r="C248" t="s">
        <v>50</v>
      </c>
      <c r="D248" t="s">
        <v>54</v>
      </c>
      <c r="E248" t="str">
        <f t="shared" si="3"/>
        <v>Staphylococcus Cluster_203</v>
      </c>
      <c r="F248" s="5" t="s">
        <v>16</v>
      </c>
      <c r="G248">
        <v>0</v>
      </c>
    </row>
    <row r="249" spans="1:7" x14ac:dyDescent="0.2">
      <c r="A249" t="s">
        <v>6</v>
      </c>
      <c r="B249" t="s">
        <v>226</v>
      </c>
      <c r="C249" t="s">
        <v>50</v>
      </c>
      <c r="D249" t="s">
        <v>54</v>
      </c>
      <c r="E249" t="str">
        <f t="shared" si="3"/>
        <v>Staphylococcus Cluster_203</v>
      </c>
      <c r="F249" s="5" t="s">
        <v>17</v>
      </c>
      <c r="G249">
        <v>4.5454545454545459</v>
      </c>
    </row>
    <row r="250" spans="1:7" x14ac:dyDescent="0.2">
      <c r="A250" t="s">
        <v>6</v>
      </c>
      <c r="B250" t="s">
        <v>226</v>
      </c>
      <c r="C250" t="s">
        <v>50</v>
      </c>
      <c r="D250" t="s">
        <v>54</v>
      </c>
      <c r="E250" t="str">
        <f t="shared" si="3"/>
        <v>Staphylococcus Cluster_203</v>
      </c>
      <c r="F250" s="5" t="s">
        <v>18</v>
      </c>
      <c r="G250">
        <v>1.5151515151515149</v>
      </c>
    </row>
    <row r="251" spans="1:7" x14ac:dyDescent="0.2">
      <c r="A251" t="s">
        <v>6</v>
      </c>
      <c r="B251" t="s">
        <v>226</v>
      </c>
      <c r="C251" t="s">
        <v>50</v>
      </c>
      <c r="D251" t="s">
        <v>54</v>
      </c>
      <c r="E251" t="str">
        <f t="shared" si="3"/>
        <v>Staphylococcus Cluster_203</v>
      </c>
      <c r="F251" s="5" t="s">
        <v>19</v>
      </c>
      <c r="G251">
        <v>3.0303030303030298</v>
      </c>
    </row>
    <row r="252" spans="1:7" x14ac:dyDescent="0.2">
      <c r="A252" t="s">
        <v>6</v>
      </c>
      <c r="B252" t="s">
        <v>226</v>
      </c>
      <c r="C252" t="s">
        <v>50</v>
      </c>
      <c r="D252" t="s">
        <v>55</v>
      </c>
      <c r="E252" t="str">
        <f t="shared" si="3"/>
        <v>Staphylococcus Cluster_353</v>
      </c>
      <c r="F252" s="5" t="s">
        <v>10</v>
      </c>
      <c r="G252">
        <v>3.5714285714285712</v>
      </c>
    </row>
    <row r="253" spans="1:7" x14ac:dyDescent="0.2">
      <c r="A253" t="s">
        <v>6</v>
      </c>
      <c r="B253" t="s">
        <v>226</v>
      </c>
      <c r="C253" t="s">
        <v>50</v>
      </c>
      <c r="D253" t="s">
        <v>55</v>
      </c>
      <c r="E253" t="str">
        <f t="shared" si="3"/>
        <v>Staphylococcus Cluster_353</v>
      </c>
      <c r="F253" s="5" t="s">
        <v>11</v>
      </c>
      <c r="G253">
        <v>5.3571428571428568</v>
      </c>
    </row>
    <row r="254" spans="1:7" x14ac:dyDescent="0.2">
      <c r="A254" t="s">
        <v>6</v>
      </c>
      <c r="B254" t="s">
        <v>226</v>
      </c>
      <c r="C254" t="s">
        <v>50</v>
      </c>
      <c r="D254" t="s">
        <v>55</v>
      </c>
      <c r="E254" t="str">
        <f t="shared" si="3"/>
        <v>Staphylococcus Cluster_353</v>
      </c>
      <c r="F254" s="5" t="s">
        <v>12</v>
      </c>
      <c r="G254">
        <v>1.785714285714286</v>
      </c>
    </row>
    <row r="255" spans="1:7" x14ac:dyDescent="0.2">
      <c r="A255" t="s">
        <v>6</v>
      </c>
      <c r="B255" t="s">
        <v>226</v>
      </c>
      <c r="C255" t="s">
        <v>50</v>
      </c>
      <c r="D255" t="s">
        <v>55</v>
      </c>
      <c r="E255" t="str">
        <f t="shared" si="3"/>
        <v>Staphylococcus Cluster_353</v>
      </c>
      <c r="F255" s="5" t="s">
        <v>13</v>
      </c>
      <c r="G255">
        <v>6.25</v>
      </c>
    </row>
    <row r="256" spans="1:7" x14ac:dyDescent="0.2">
      <c r="A256" t="s">
        <v>6</v>
      </c>
      <c r="B256" t="s">
        <v>226</v>
      </c>
      <c r="C256" t="s">
        <v>50</v>
      </c>
      <c r="D256" t="s">
        <v>55</v>
      </c>
      <c r="E256" t="str">
        <f t="shared" si="3"/>
        <v>Staphylococcus Cluster_353</v>
      </c>
      <c r="F256" s="5" t="s">
        <v>14</v>
      </c>
      <c r="G256">
        <v>16.964285714285719</v>
      </c>
    </row>
    <row r="257" spans="1:7" x14ac:dyDescent="0.2">
      <c r="A257" t="s">
        <v>6</v>
      </c>
      <c r="B257" t="s">
        <v>226</v>
      </c>
      <c r="C257" t="s">
        <v>50</v>
      </c>
      <c r="D257" t="s">
        <v>55</v>
      </c>
      <c r="E257" t="str">
        <f t="shared" si="3"/>
        <v>Staphylococcus Cluster_353</v>
      </c>
      <c r="F257" s="5" t="s">
        <v>15</v>
      </c>
      <c r="G257">
        <v>0</v>
      </c>
    </row>
    <row r="258" spans="1:7" x14ac:dyDescent="0.2">
      <c r="A258" t="s">
        <v>6</v>
      </c>
      <c r="B258" t="s">
        <v>226</v>
      </c>
      <c r="C258" t="s">
        <v>50</v>
      </c>
      <c r="D258" t="s">
        <v>55</v>
      </c>
      <c r="E258" t="str">
        <f t="shared" si="3"/>
        <v>Staphylococcus Cluster_353</v>
      </c>
      <c r="F258" s="5" t="s">
        <v>16</v>
      </c>
      <c r="G258">
        <v>0</v>
      </c>
    </row>
    <row r="259" spans="1:7" x14ac:dyDescent="0.2">
      <c r="A259" t="s">
        <v>6</v>
      </c>
      <c r="B259" t="s">
        <v>226</v>
      </c>
      <c r="C259" t="s">
        <v>50</v>
      </c>
      <c r="D259" t="s">
        <v>55</v>
      </c>
      <c r="E259" t="str">
        <f t="shared" ref="E259:E322" si="4">C259 &amp; " " &amp; D259</f>
        <v>Staphylococcus Cluster_353</v>
      </c>
      <c r="F259" s="5" t="s">
        <v>17</v>
      </c>
      <c r="G259">
        <v>1.785714285714286</v>
      </c>
    </row>
    <row r="260" spans="1:7" x14ac:dyDescent="0.2">
      <c r="A260" t="s">
        <v>6</v>
      </c>
      <c r="B260" t="s">
        <v>226</v>
      </c>
      <c r="C260" t="s">
        <v>50</v>
      </c>
      <c r="D260" t="s">
        <v>55</v>
      </c>
      <c r="E260" t="str">
        <f t="shared" si="4"/>
        <v>Staphylococcus Cluster_353</v>
      </c>
      <c r="F260" s="5" t="s">
        <v>18</v>
      </c>
      <c r="G260">
        <v>7.1428571428571423</v>
      </c>
    </row>
    <row r="261" spans="1:7" x14ac:dyDescent="0.2">
      <c r="A261" t="s">
        <v>6</v>
      </c>
      <c r="B261" t="s">
        <v>226</v>
      </c>
      <c r="C261" t="s">
        <v>50</v>
      </c>
      <c r="D261" t="s">
        <v>55</v>
      </c>
      <c r="E261" t="str">
        <f t="shared" si="4"/>
        <v>Staphylococcus Cluster_353</v>
      </c>
      <c r="F261" s="5" t="s">
        <v>19</v>
      </c>
      <c r="G261">
        <v>0.89285714285714279</v>
      </c>
    </row>
    <row r="262" spans="1:7" x14ac:dyDescent="0.2">
      <c r="A262" t="s">
        <v>6</v>
      </c>
      <c r="B262" t="s">
        <v>226</v>
      </c>
      <c r="C262" t="s">
        <v>50</v>
      </c>
      <c r="D262" t="s">
        <v>56</v>
      </c>
      <c r="E262" t="str">
        <f t="shared" si="4"/>
        <v>Staphylococcus Cluster_89</v>
      </c>
      <c r="F262" s="5" t="s">
        <v>10</v>
      </c>
      <c r="G262">
        <v>0</v>
      </c>
    </row>
    <row r="263" spans="1:7" x14ac:dyDescent="0.2">
      <c r="A263" t="s">
        <v>6</v>
      </c>
      <c r="B263" t="s">
        <v>226</v>
      </c>
      <c r="C263" t="s">
        <v>50</v>
      </c>
      <c r="D263" t="s">
        <v>56</v>
      </c>
      <c r="E263" t="str">
        <f t="shared" si="4"/>
        <v>Staphylococcus Cluster_89</v>
      </c>
      <c r="F263" s="5" t="s">
        <v>11</v>
      </c>
      <c r="G263">
        <v>2.7777777777777781</v>
      </c>
    </row>
    <row r="264" spans="1:7" x14ac:dyDescent="0.2">
      <c r="A264" t="s">
        <v>6</v>
      </c>
      <c r="B264" t="s">
        <v>226</v>
      </c>
      <c r="C264" t="s">
        <v>50</v>
      </c>
      <c r="D264" t="s">
        <v>56</v>
      </c>
      <c r="E264" t="str">
        <f t="shared" si="4"/>
        <v>Staphylococcus Cluster_89</v>
      </c>
      <c r="F264" s="5" t="s">
        <v>12</v>
      </c>
      <c r="G264">
        <v>0</v>
      </c>
    </row>
    <row r="265" spans="1:7" x14ac:dyDescent="0.2">
      <c r="A265" t="s">
        <v>6</v>
      </c>
      <c r="B265" t="s">
        <v>226</v>
      </c>
      <c r="C265" t="s">
        <v>50</v>
      </c>
      <c r="D265" t="s">
        <v>56</v>
      </c>
      <c r="E265" t="str">
        <f t="shared" si="4"/>
        <v>Staphylococcus Cluster_89</v>
      </c>
      <c r="F265" s="5" t="s">
        <v>13</v>
      </c>
      <c r="G265">
        <v>0</v>
      </c>
    </row>
    <row r="266" spans="1:7" x14ac:dyDescent="0.2">
      <c r="A266" t="s">
        <v>6</v>
      </c>
      <c r="B266" t="s">
        <v>226</v>
      </c>
      <c r="C266" t="s">
        <v>50</v>
      </c>
      <c r="D266" t="s">
        <v>56</v>
      </c>
      <c r="E266" t="str">
        <f t="shared" si="4"/>
        <v>Staphylococcus Cluster_89</v>
      </c>
      <c r="F266" s="5" t="s">
        <v>14</v>
      </c>
      <c r="G266">
        <v>0</v>
      </c>
    </row>
    <row r="267" spans="1:7" x14ac:dyDescent="0.2">
      <c r="A267" t="s">
        <v>6</v>
      </c>
      <c r="B267" t="s">
        <v>226</v>
      </c>
      <c r="C267" t="s">
        <v>50</v>
      </c>
      <c r="D267" t="s">
        <v>56</v>
      </c>
      <c r="E267" t="str">
        <f t="shared" si="4"/>
        <v>Staphylococcus Cluster_89</v>
      </c>
      <c r="F267" s="5" t="s">
        <v>15</v>
      </c>
      <c r="G267">
        <v>2.7777777777777781</v>
      </c>
    </row>
    <row r="268" spans="1:7" x14ac:dyDescent="0.2">
      <c r="A268" t="s">
        <v>6</v>
      </c>
      <c r="B268" t="s">
        <v>226</v>
      </c>
      <c r="C268" t="s">
        <v>50</v>
      </c>
      <c r="D268" t="s">
        <v>56</v>
      </c>
      <c r="E268" t="str">
        <f t="shared" si="4"/>
        <v>Staphylococcus Cluster_89</v>
      </c>
      <c r="F268" s="5" t="s">
        <v>16</v>
      </c>
      <c r="G268">
        <v>0</v>
      </c>
    </row>
    <row r="269" spans="1:7" x14ac:dyDescent="0.2">
      <c r="A269" t="s">
        <v>6</v>
      </c>
      <c r="B269" t="s">
        <v>226</v>
      </c>
      <c r="C269" t="s">
        <v>50</v>
      </c>
      <c r="D269" t="s">
        <v>56</v>
      </c>
      <c r="E269" t="str">
        <f t="shared" si="4"/>
        <v>Staphylococcus Cluster_89</v>
      </c>
      <c r="F269" s="5" t="s">
        <v>17</v>
      </c>
      <c r="G269">
        <v>0</v>
      </c>
    </row>
    <row r="270" spans="1:7" x14ac:dyDescent="0.2">
      <c r="A270" t="s">
        <v>6</v>
      </c>
      <c r="B270" t="s">
        <v>226</v>
      </c>
      <c r="C270" t="s">
        <v>50</v>
      </c>
      <c r="D270" t="s">
        <v>56</v>
      </c>
      <c r="E270" t="str">
        <f t="shared" si="4"/>
        <v>Staphylococcus Cluster_89</v>
      </c>
      <c r="F270" s="5" t="s">
        <v>18</v>
      </c>
      <c r="G270">
        <v>6.9444444444444446</v>
      </c>
    </row>
    <row r="271" spans="1:7" x14ac:dyDescent="0.2">
      <c r="A271" t="s">
        <v>6</v>
      </c>
      <c r="B271" t="s">
        <v>226</v>
      </c>
      <c r="C271" t="s">
        <v>50</v>
      </c>
      <c r="D271" t="s">
        <v>56</v>
      </c>
      <c r="E271" t="str">
        <f t="shared" si="4"/>
        <v>Staphylococcus Cluster_89</v>
      </c>
      <c r="F271" s="5" t="s">
        <v>19</v>
      </c>
      <c r="G271">
        <v>0</v>
      </c>
    </row>
    <row r="272" spans="1:7" x14ac:dyDescent="0.2">
      <c r="A272" t="s">
        <v>6</v>
      </c>
      <c r="B272" t="s">
        <v>226</v>
      </c>
      <c r="C272" t="s">
        <v>57</v>
      </c>
      <c r="D272" t="s">
        <v>58</v>
      </c>
      <c r="E272" t="str">
        <f t="shared" si="4"/>
        <v>Streptococcus Cluster_101</v>
      </c>
      <c r="F272" s="5" t="s">
        <v>10</v>
      </c>
      <c r="G272">
        <v>0</v>
      </c>
    </row>
    <row r="273" spans="1:7" x14ac:dyDescent="0.2">
      <c r="A273" t="s">
        <v>6</v>
      </c>
      <c r="B273" t="s">
        <v>226</v>
      </c>
      <c r="C273" t="s">
        <v>57</v>
      </c>
      <c r="D273" t="s">
        <v>58</v>
      </c>
      <c r="E273" t="str">
        <f t="shared" si="4"/>
        <v>Streptococcus Cluster_101</v>
      </c>
      <c r="F273" s="5" t="s">
        <v>11</v>
      </c>
      <c r="G273">
        <v>0</v>
      </c>
    </row>
    <row r="274" spans="1:7" x14ac:dyDescent="0.2">
      <c r="A274" t="s">
        <v>6</v>
      </c>
      <c r="B274" t="s">
        <v>226</v>
      </c>
      <c r="C274" t="s">
        <v>57</v>
      </c>
      <c r="D274" t="s">
        <v>58</v>
      </c>
      <c r="E274" t="str">
        <f t="shared" si="4"/>
        <v>Streptococcus Cluster_101</v>
      </c>
      <c r="F274" s="5" t="s">
        <v>12</v>
      </c>
      <c r="G274">
        <v>0</v>
      </c>
    </row>
    <row r="275" spans="1:7" x14ac:dyDescent="0.2">
      <c r="A275" t="s">
        <v>6</v>
      </c>
      <c r="B275" t="s">
        <v>226</v>
      </c>
      <c r="C275" t="s">
        <v>57</v>
      </c>
      <c r="D275" t="s">
        <v>58</v>
      </c>
      <c r="E275" t="str">
        <f t="shared" si="4"/>
        <v>Streptococcus Cluster_101</v>
      </c>
      <c r="F275" s="5" t="s">
        <v>13</v>
      </c>
      <c r="G275">
        <v>0</v>
      </c>
    </row>
    <row r="276" spans="1:7" x14ac:dyDescent="0.2">
      <c r="A276" t="s">
        <v>6</v>
      </c>
      <c r="B276" t="s">
        <v>226</v>
      </c>
      <c r="C276" t="s">
        <v>57</v>
      </c>
      <c r="D276" t="s">
        <v>58</v>
      </c>
      <c r="E276" t="str">
        <f t="shared" si="4"/>
        <v>Streptococcus Cluster_101</v>
      </c>
      <c r="F276" s="5" t="s">
        <v>14</v>
      </c>
      <c r="G276">
        <v>0.45871559633027531</v>
      </c>
    </row>
    <row r="277" spans="1:7" x14ac:dyDescent="0.2">
      <c r="A277" t="s">
        <v>6</v>
      </c>
      <c r="B277" t="s">
        <v>226</v>
      </c>
      <c r="C277" t="s">
        <v>57</v>
      </c>
      <c r="D277" t="s">
        <v>58</v>
      </c>
      <c r="E277" t="str">
        <f t="shared" si="4"/>
        <v>Streptococcus Cluster_101</v>
      </c>
      <c r="F277" s="5" t="s">
        <v>15</v>
      </c>
      <c r="G277">
        <v>5.5045871559633044</v>
      </c>
    </row>
    <row r="278" spans="1:7" x14ac:dyDescent="0.2">
      <c r="A278" t="s">
        <v>6</v>
      </c>
      <c r="B278" t="s">
        <v>226</v>
      </c>
      <c r="C278" t="s">
        <v>57</v>
      </c>
      <c r="D278" t="s">
        <v>58</v>
      </c>
      <c r="E278" t="str">
        <f t="shared" si="4"/>
        <v>Streptococcus Cluster_101</v>
      </c>
      <c r="F278" s="5" t="s">
        <v>16</v>
      </c>
      <c r="G278">
        <v>0</v>
      </c>
    </row>
    <row r="279" spans="1:7" x14ac:dyDescent="0.2">
      <c r="A279" t="s">
        <v>6</v>
      </c>
      <c r="B279" t="s">
        <v>226</v>
      </c>
      <c r="C279" t="s">
        <v>57</v>
      </c>
      <c r="D279" t="s">
        <v>58</v>
      </c>
      <c r="E279" t="str">
        <f t="shared" si="4"/>
        <v>Streptococcus Cluster_101</v>
      </c>
      <c r="F279" s="5" t="s">
        <v>17</v>
      </c>
      <c r="G279">
        <v>2.2935779816513762</v>
      </c>
    </row>
    <row r="280" spans="1:7" x14ac:dyDescent="0.2">
      <c r="A280" t="s">
        <v>6</v>
      </c>
      <c r="B280" t="s">
        <v>226</v>
      </c>
      <c r="C280" t="s">
        <v>57</v>
      </c>
      <c r="D280" t="s">
        <v>58</v>
      </c>
      <c r="E280" t="str">
        <f t="shared" si="4"/>
        <v>Streptococcus Cluster_101</v>
      </c>
      <c r="F280" s="5" t="s">
        <v>18</v>
      </c>
      <c r="G280">
        <v>1.3761467889908261</v>
      </c>
    </row>
    <row r="281" spans="1:7" x14ac:dyDescent="0.2">
      <c r="A281" t="s">
        <v>6</v>
      </c>
      <c r="B281" t="s">
        <v>226</v>
      </c>
      <c r="C281" t="s">
        <v>57</v>
      </c>
      <c r="D281" t="s">
        <v>58</v>
      </c>
      <c r="E281" t="str">
        <f t="shared" si="4"/>
        <v>Streptococcus Cluster_101</v>
      </c>
      <c r="F281" s="5" t="s">
        <v>19</v>
      </c>
      <c r="G281">
        <v>0.45871559633027531</v>
      </c>
    </row>
    <row r="282" spans="1:7" x14ac:dyDescent="0.2">
      <c r="A282" t="s">
        <v>6</v>
      </c>
      <c r="B282" t="s">
        <v>59</v>
      </c>
      <c r="C282" t="s">
        <v>60</v>
      </c>
      <c r="D282" t="s">
        <v>61</v>
      </c>
      <c r="E282" t="str">
        <f t="shared" si="4"/>
        <v>Caviibacter Cluster_60</v>
      </c>
      <c r="F282" s="5" t="s">
        <v>10</v>
      </c>
      <c r="G282">
        <v>0</v>
      </c>
    </row>
    <row r="283" spans="1:7" x14ac:dyDescent="0.2">
      <c r="A283" t="s">
        <v>6</v>
      </c>
      <c r="B283" t="s">
        <v>59</v>
      </c>
      <c r="C283" t="s">
        <v>60</v>
      </c>
      <c r="D283" t="s">
        <v>61</v>
      </c>
      <c r="E283" t="str">
        <f t="shared" si="4"/>
        <v>Caviibacter Cluster_60</v>
      </c>
      <c r="F283" s="5" t="s">
        <v>11</v>
      </c>
      <c r="G283">
        <v>0</v>
      </c>
    </row>
    <row r="284" spans="1:7" x14ac:dyDescent="0.2">
      <c r="A284" t="s">
        <v>6</v>
      </c>
      <c r="B284" t="s">
        <v>59</v>
      </c>
      <c r="C284" t="s">
        <v>60</v>
      </c>
      <c r="D284" t="s">
        <v>61</v>
      </c>
      <c r="E284" t="str">
        <f t="shared" si="4"/>
        <v>Caviibacter Cluster_60</v>
      </c>
      <c r="F284" s="5" t="s">
        <v>12</v>
      </c>
      <c r="G284">
        <v>0</v>
      </c>
    </row>
    <row r="285" spans="1:7" x14ac:dyDescent="0.2">
      <c r="A285" t="s">
        <v>6</v>
      </c>
      <c r="B285" t="s">
        <v>59</v>
      </c>
      <c r="C285" t="s">
        <v>60</v>
      </c>
      <c r="D285" t="s">
        <v>61</v>
      </c>
      <c r="E285" t="str">
        <f t="shared" si="4"/>
        <v>Caviibacter Cluster_60</v>
      </c>
      <c r="F285" s="5" t="s">
        <v>13</v>
      </c>
      <c r="G285">
        <v>0</v>
      </c>
    </row>
    <row r="286" spans="1:7" x14ac:dyDescent="0.2">
      <c r="A286" t="s">
        <v>6</v>
      </c>
      <c r="B286" t="s">
        <v>59</v>
      </c>
      <c r="C286" t="s">
        <v>60</v>
      </c>
      <c r="D286" t="s">
        <v>61</v>
      </c>
      <c r="E286" t="str">
        <f t="shared" si="4"/>
        <v>Caviibacter Cluster_60</v>
      </c>
      <c r="F286" s="5" t="s">
        <v>14</v>
      </c>
      <c r="G286">
        <v>11.111111111111111</v>
      </c>
    </row>
    <row r="287" spans="1:7" x14ac:dyDescent="0.2">
      <c r="A287" t="s">
        <v>6</v>
      </c>
      <c r="B287" t="s">
        <v>59</v>
      </c>
      <c r="C287" t="s">
        <v>60</v>
      </c>
      <c r="D287" t="s">
        <v>61</v>
      </c>
      <c r="E287" t="str">
        <f t="shared" si="4"/>
        <v>Caviibacter Cluster_60</v>
      </c>
      <c r="F287" s="5" t="s">
        <v>15</v>
      </c>
      <c r="G287">
        <v>0</v>
      </c>
    </row>
    <row r="288" spans="1:7" x14ac:dyDescent="0.2">
      <c r="A288" t="s">
        <v>6</v>
      </c>
      <c r="B288" t="s">
        <v>59</v>
      </c>
      <c r="C288" t="s">
        <v>60</v>
      </c>
      <c r="D288" t="s">
        <v>61</v>
      </c>
      <c r="E288" t="str">
        <f t="shared" si="4"/>
        <v>Caviibacter Cluster_60</v>
      </c>
      <c r="F288" s="5" t="s">
        <v>16</v>
      </c>
      <c r="G288">
        <v>0</v>
      </c>
    </row>
    <row r="289" spans="1:7" x14ac:dyDescent="0.2">
      <c r="A289" t="s">
        <v>6</v>
      </c>
      <c r="B289" t="s">
        <v>59</v>
      </c>
      <c r="C289" t="s">
        <v>60</v>
      </c>
      <c r="D289" t="s">
        <v>61</v>
      </c>
      <c r="E289" t="str">
        <f t="shared" si="4"/>
        <v>Caviibacter Cluster_60</v>
      </c>
      <c r="F289" s="5" t="s">
        <v>17</v>
      </c>
      <c r="G289">
        <v>22.222222222222221</v>
      </c>
    </row>
    <row r="290" spans="1:7" x14ac:dyDescent="0.2">
      <c r="A290" t="s">
        <v>6</v>
      </c>
      <c r="B290" t="s">
        <v>59</v>
      </c>
      <c r="C290" t="s">
        <v>60</v>
      </c>
      <c r="D290" t="s">
        <v>61</v>
      </c>
      <c r="E290" t="str">
        <f t="shared" si="4"/>
        <v>Caviibacter Cluster_60</v>
      </c>
      <c r="F290" s="5" t="s">
        <v>18</v>
      </c>
      <c r="G290">
        <v>0</v>
      </c>
    </row>
    <row r="291" spans="1:7" x14ac:dyDescent="0.2">
      <c r="A291" t="s">
        <v>6</v>
      </c>
      <c r="B291" t="s">
        <v>59</v>
      </c>
      <c r="C291" t="s">
        <v>60</v>
      </c>
      <c r="D291" t="s">
        <v>61</v>
      </c>
      <c r="E291" t="str">
        <f t="shared" si="4"/>
        <v>Caviibacter Cluster_60</v>
      </c>
      <c r="F291" s="5" t="s">
        <v>19</v>
      </c>
      <c r="G291">
        <v>0</v>
      </c>
    </row>
    <row r="292" spans="1:7" x14ac:dyDescent="0.2">
      <c r="A292" t="s">
        <v>6</v>
      </c>
      <c r="B292" t="s">
        <v>59</v>
      </c>
      <c r="C292" t="s">
        <v>62</v>
      </c>
      <c r="D292" t="s">
        <v>63</v>
      </c>
      <c r="E292" t="str">
        <f t="shared" si="4"/>
        <v>Fusobacterium Cluster_18</v>
      </c>
      <c r="F292" s="5" t="s">
        <v>10</v>
      </c>
      <c r="G292">
        <v>1.8181818181818179</v>
      </c>
    </row>
    <row r="293" spans="1:7" x14ac:dyDescent="0.2">
      <c r="A293" t="s">
        <v>6</v>
      </c>
      <c r="B293" t="s">
        <v>59</v>
      </c>
      <c r="C293" t="s">
        <v>62</v>
      </c>
      <c r="D293" t="s">
        <v>63</v>
      </c>
      <c r="E293" t="str">
        <f t="shared" si="4"/>
        <v>Fusobacterium Cluster_18</v>
      </c>
      <c r="F293" s="5" t="s">
        <v>11</v>
      </c>
      <c r="G293">
        <v>1.8181818181818179</v>
      </c>
    </row>
    <row r="294" spans="1:7" x14ac:dyDescent="0.2">
      <c r="A294" t="s">
        <v>6</v>
      </c>
      <c r="B294" t="s">
        <v>59</v>
      </c>
      <c r="C294" t="s">
        <v>62</v>
      </c>
      <c r="D294" t="s">
        <v>63</v>
      </c>
      <c r="E294" t="str">
        <f t="shared" si="4"/>
        <v>Fusobacterium Cluster_18</v>
      </c>
      <c r="F294" s="5" t="s">
        <v>12</v>
      </c>
      <c r="G294">
        <v>3.6363636363636358</v>
      </c>
    </row>
    <row r="295" spans="1:7" x14ac:dyDescent="0.2">
      <c r="A295" t="s">
        <v>6</v>
      </c>
      <c r="B295" t="s">
        <v>59</v>
      </c>
      <c r="C295" t="s">
        <v>62</v>
      </c>
      <c r="D295" t="s">
        <v>63</v>
      </c>
      <c r="E295" t="str">
        <f t="shared" si="4"/>
        <v>Fusobacterium Cluster_18</v>
      </c>
      <c r="F295" s="5" t="s">
        <v>13</v>
      </c>
      <c r="G295">
        <v>0</v>
      </c>
    </row>
    <row r="296" spans="1:7" x14ac:dyDescent="0.2">
      <c r="A296" t="s">
        <v>6</v>
      </c>
      <c r="B296" t="s">
        <v>59</v>
      </c>
      <c r="C296" t="s">
        <v>62</v>
      </c>
      <c r="D296" t="s">
        <v>63</v>
      </c>
      <c r="E296" t="str">
        <f t="shared" si="4"/>
        <v>Fusobacterium Cluster_18</v>
      </c>
      <c r="F296" s="5" t="s">
        <v>14</v>
      </c>
      <c r="G296">
        <v>0</v>
      </c>
    </row>
    <row r="297" spans="1:7" x14ac:dyDescent="0.2">
      <c r="A297" t="s">
        <v>6</v>
      </c>
      <c r="B297" t="s">
        <v>59</v>
      </c>
      <c r="C297" t="s">
        <v>62</v>
      </c>
      <c r="D297" t="s">
        <v>63</v>
      </c>
      <c r="E297" t="str">
        <f t="shared" si="4"/>
        <v>Fusobacterium Cluster_18</v>
      </c>
      <c r="F297" s="5" t="s">
        <v>15</v>
      </c>
      <c r="G297">
        <v>1.8181818181818179</v>
      </c>
    </row>
    <row r="298" spans="1:7" x14ac:dyDescent="0.2">
      <c r="A298" t="s">
        <v>6</v>
      </c>
      <c r="B298" t="s">
        <v>59</v>
      </c>
      <c r="C298" t="s">
        <v>62</v>
      </c>
      <c r="D298" t="s">
        <v>63</v>
      </c>
      <c r="E298" t="str">
        <f t="shared" si="4"/>
        <v>Fusobacterium Cluster_18</v>
      </c>
      <c r="F298" s="5" t="s">
        <v>16</v>
      </c>
      <c r="G298">
        <v>5.4545454545454541</v>
      </c>
    </row>
    <row r="299" spans="1:7" x14ac:dyDescent="0.2">
      <c r="A299" t="s">
        <v>6</v>
      </c>
      <c r="B299" t="s">
        <v>59</v>
      </c>
      <c r="C299" t="s">
        <v>62</v>
      </c>
      <c r="D299" t="s">
        <v>63</v>
      </c>
      <c r="E299" t="str">
        <f t="shared" si="4"/>
        <v>Fusobacterium Cluster_18</v>
      </c>
      <c r="F299" s="5" t="s">
        <v>17</v>
      </c>
      <c r="G299">
        <v>3.6363636363636358</v>
      </c>
    </row>
    <row r="300" spans="1:7" x14ac:dyDescent="0.2">
      <c r="A300" t="s">
        <v>6</v>
      </c>
      <c r="B300" t="s">
        <v>59</v>
      </c>
      <c r="C300" t="s">
        <v>62</v>
      </c>
      <c r="D300" t="s">
        <v>63</v>
      </c>
      <c r="E300" t="str">
        <f t="shared" si="4"/>
        <v>Fusobacterium Cluster_18</v>
      </c>
      <c r="F300" s="5" t="s">
        <v>18</v>
      </c>
      <c r="G300">
        <v>0</v>
      </c>
    </row>
    <row r="301" spans="1:7" x14ac:dyDescent="0.2">
      <c r="A301" t="s">
        <v>6</v>
      </c>
      <c r="B301" t="s">
        <v>59</v>
      </c>
      <c r="C301" t="s">
        <v>62</v>
      </c>
      <c r="D301" t="s">
        <v>63</v>
      </c>
      <c r="E301" t="str">
        <f t="shared" si="4"/>
        <v>Fusobacterium Cluster_18</v>
      </c>
      <c r="F301" s="5" t="s">
        <v>19</v>
      </c>
      <c r="G301">
        <v>16.36363636363636</v>
      </c>
    </row>
    <row r="302" spans="1:7" x14ac:dyDescent="0.2">
      <c r="A302" t="s">
        <v>6</v>
      </c>
      <c r="B302" t="s">
        <v>59</v>
      </c>
      <c r="C302" t="s">
        <v>62</v>
      </c>
      <c r="D302" t="s">
        <v>64</v>
      </c>
      <c r="E302" t="str">
        <f t="shared" si="4"/>
        <v>Fusobacterium Cluster_62</v>
      </c>
      <c r="F302" s="5" t="s">
        <v>10</v>
      </c>
      <c r="G302">
        <v>0</v>
      </c>
    </row>
    <row r="303" spans="1:7" x14ac:dyDescent="0.2">
      <c r="A303" t="s">
        <v>6</v>
      </c>
      <c r="B303" t="s">
        <v>59</v>
      </c>
      <c r="C303" t="s">
        <v>62</v>
      </c>
      <c r="D303" t="s">
        <v>64</v>
      </c>
      <c r="E303" t="str">
        <f t="shared" si="4"/>
        <v>Fusobacterium Cluster_62</v>
      </c>
      <c r="F303" s="5" t="s">
        <v>11</v>
      </c>
      <c r="G303">
        <v>0</v>
      </c>
    </row>
    <row r="304" spans="1:7" x14ac:dyDescent="0.2">
      <c r="A304" t="s">
        <v>6</v>
      </c>
      <c r="B304" t="s">
        <v>59</v>
      </c>
      <c r="C304" t="s">
        <v>62</v>
      </c>
      <c r="D304" t="s">
        <v>64</v>
      </c>
      <c r="E304" t="str">
        <f t="shared" si="4"/>
        <v>Fusobacterium Cluster_62</v>
      </c>
      <c r="F304" s="5" t="s">
        <v>12</v>
      </c>
      <c r="G304">
        <v>1.785714285714286</v>
      </c>
    </row>
    <row r="305" spans="1:7" x14ac:dyDescent="0.2">
      <c r="A305" t="s">
        <v>6</v>
      </c>
      <c r="B305" t="s">
        <v>59</v>
      </c>
      <c r="C305" t="s">
        <v>62</v>
      </c>
      <c r="D305" t="s">
        <v>64</v>
      </c>
      <c r="E305" t="str">
        <f t="shared" si="4"/>
        <v>Fusobacterium Cluster_62</v>
      </c>
      <c r="F305" s="5" t="s">
        <v>13</v>
      </c>
      <c r="G305">
        <v>0</v>
      </c>
    </row>
    <row r="306" spans="1:7" x14ac:dyDescent="0.2">
      <c r="A306" t="s">
        <v>6</v>
      </c>
      <c r="B306" t="s">
        <v>59</v>
      </c>
      <c r="C306" t="s">
        <v>62</v>
      </c>
      <c r="D306" t="s">
        <v>64</v>
      </c>
      <c r="E306" t="str">
        <f t="shared" si="4"/>
        <v>Fusobacterium Cluster_62</v>
      </c>
      <c r="F306" s="5" t="s">
        <v>14</v>
      </c>
      <c r="G306">
        <v>0</v>
      </c>
    </row>
    <row r="307" spans="1:7" x14ac:dyDescent="0.2">
      <c r="A307" t="s">
        <v>6</v>
      </c>
      <c r="B307" t="s">
        <v>59</v>
      </c>
      <c r="C307" t="s">
        <v>62</v>
      </c>
      <c r="D307" t="s">
        <v>64</v>
      </c>
      <c r="E307" t="str">
        <f t="shared" si="4"/>
        <v>Fusobacterium Cluster_62</v>
      </c>
      <c r="F307" s="5" t="s">
        <v>15</v>
      </c>
      <c r="G307">
        <v>25</v>
      </c>
    </row>
    <row r="308" spans="1:7" x14ac:dyDescent="0.2">
      <c r="A308" t="s">
        <v>6</v>
      </c>
      <c r="B308" t="s">
        <v>59</v>
      </c>
      <c r="C308" t="s">
        <v>62</v>
      </c>
      <c r="D308" t="s">
        <v>64</v>
      </c>
      <c r="E308" t="str">
        <f t="shared" si="4"/>
        <v>Fusobacterium Cluster_62</v>
      </c>
      <c r="F308" s="5" t="s">
        <v>16</v>
      </c>
      <c r="G308">
        <v>0</v>
      </c>
    </row>
    <row r="309" spans="1:7" x14ac:dyDescent="0.2">
      <c r="A309" t="s">
        <v>6</v>
      </c>
      <c r="B309" t="s">
        <v>59</v>
      </c>
      <c r="C309" t="s">
        <v>62</v>
      </c>
      <c r="D309" t="s">
        <v>64</v>
      </c>
      <c r="E309" t="str">
        <f t="shared" si="4"/>
        <v>Fusobacterium Cluster_62</v>
      </c>
      <c r="F309" s="5" t="s">
        <v>17</v>
      </c>
      <c r="G309">
        <v>0</v>
      </c>
    </row>
    <row r="310" spans="1:7" x14ac:dyDescent="0.2">
      <c r="A310" t="s">
        <v>6</v>
      </c>
      <c r="B310" t="s">
        <v>59</v>
      </c>
      <c r="C310" t="s">
        <v>62</v>
      </c>
      <c r="D310" t="s">
        <v>64</v>
      </c>
      <c r="E310" t="str">
        <f t="shared" si="4"/>
        <v>Fusobacterium Cluster_62</v>
      </c>
      <c r="F310" s="5" t="s">
        <v>18</v>
      </c>
      <c r="G310">
        <v>0</v>
      </c>
    </row>
    <row r="311" spans="1:7" x14ac:dyDescent="0.2">
      <c r="A311" t="s">
        <v>6</v>
      </c>
      <c r="B311" t="s">
        <v>59</v>
      </c>
      <c r="C311" t="s">
        <v>62</v>
      </c>
      <c r="D311" t="s">
        <v>64</v>
      </c>
      <c r="E311" t="str">
        <f t="shared" si="4"/>
        <v>Fusobacterium Cluster_62</v>
      </c>
      <c r="F311" s="5" t="s">
        <v>19</v>
      </c>
      <c r="G311">
        <v>0</v>
      </c>
    </row>
    <row r="312" spans="1:7" x14ac:dyDescent="0.2">
      <c r="A312" t="s">
        <v>6</v>
      </c>
      <c r="B312" t="s">
        <v>59</v>
      </c>
      <c r="C312" t="s">
        <v>62</v>
      </c>
      <c r="D312" t="s">
        <v>65</v>
      </c>
      <c r="E312" t="str">
        <f t="shared" si="4"/>
        <v>Fusobacterium Cluster_96</v>
      </c>
      <c r="F312" s="5" t="s">
        <v>10</v>
      </c>
      <c r="G312">
        <v>0</v>
      </c>
    </row>
    <row r="313" spans="1:7" x14ac:dyDescent="0.2">
      <c r="A313" t="s">
        <v>6</v>
      </c>
      <c r="B313" t="s">
        <v>59</v>
      </c>
      <c r="C313" t="s">
        <v>62</v>
      </c>
      <c r="D313" t="s">
        <v>65</v>
      </c>
      <c r="E313" t="str">
        <f t="shared" si="4"/>
        <v>Fusobacterium Cluster_96</v>
      </c>
      <c r="F313" s="5" t="s">
        <v>11</v>
      </c>
      <c r="G313">
        <v>0</v>
      </c>
    </row>
    <row r="314" spans="1:7" x14ac:dyDescent="0.2">
      <c r="A314" t="s">
        <v>6</v>
      </c>
      <c r="B314" t="s">
        <v>59</v>
      </c>
      <c r="C314" t="s">
        <v>62</v>
      </c>
      <c r="D314" t="s">
        <v>65</v>
      </c>
      <c r="E314" t="str">
        <f t="shared" si="4"/>
        <v>Fusobacterium Cluster_96</v>
      </c>
      <c r="F314" s="5" t="s">
        <v>12</v>
      </c>
      <c r="G314">
        <v>4.5454545454545459</v>
      </c>
    </row>
    <row r="315" spans="1:7" x14ac:dyDescent="0.2">
      <c r="A315" t="s">
        <v>6</v>
      </c>
      <c r="B315" t="s">
        <v>59</v>
      </c>
      <c r="C315" t="s">
        <v>62</v>
      </c>
      <c r="D315" t="s">
        <v>65</v>
      </c>
      <c r="E315" t="str">
        <f t="shared" si="4"/>
        <v>Fusobacterium Cluster_96</v>
      </c>
      <c r="F315" s="5" t="s">
        <v>13</v>
      </c>
      <c r="G315">
        <v>9.0909090909090917</v>
      </c>
    </row>
    <row r="316" spans="1:7" x14ac:dyDescent="0.2">
      <c r="A316" t="s">
        <v>6</v>
      </c>
      <c r="B316" t="s">
        <v>59</v>
      </c>
      <c r="C316" t="s">
        <v>62</v>
      </c>
      <c r="D316" t="s">
        <v>65</v>
      </c>
      <c r="E316" t="str">
        <f t="shared" si="4"/>
        <v>Fusobacterium Cluster_96</v>
      </c>
      <c r="F316" s="5" t="s">
        <v>14</v>
      </c>
      <c r="G316">
        <v>0</v>
      </c>
    </row>
    <row r="317" spans="1:7" x14ac:dyDescent="0.2">
      <c r="A317" t="s">
        <v>6</v>
      </c>
      <c r="B317" t="s">
        <v>59</v>
      </c>
      <c r="C317" t="s">
        <v>62</v>
      </c>
      <c r="D317" t="s">
        <v>65</v>
      </c>
      <c r="E317" t="str">
        <f t="shared" si="4"/>
        <v>Fusobacterium Cluster_96</v>
      </c>
      <c r="F317" s="5" t="s">
        <v>15</v>
      </c>
      <c r="G317">
        <v>0</v>
      </c>
    </row>
    <row r="318" spans="1:7" x14ac:dyDescent="0.2">
      <c r="A318" t="s">
        <v>6</v>
      </c>
      <c r="B318" t="s">
        <v>59</v>
      </c>
      <c r="C318" t="s">
        <v>62</v>
      </c>
      <c r="D318" t="s">
        <v>65</v>
      </c>
      <c r="E318" t="str">
        <f t="shared" si="4"/>
        <v>Fusobacterium Cluster_96</v>
      </c>
      <c r="F318" s="5" t="s">
        <v>16</v>
      </c>
      <c r="G318">
        <v>0</v>
      </c>
    </row>
    <row r="319" spans="1:7" x14ac:dyDescent="0.2">
      <c r="A319" t="s">
        <v>6</v>
      </c>
      <c r="B319" t="s">
        <v>59</v>
      </c>
      <c r="C319" t="s">
        <v>62</v>
      </c>
      <c r="D319" t="s">
        <v>65</v>
      </c>
      <c r="E319" t="str">
        <f t="shared" si="4"/>
        <v>Fusobacterium Cluster_96</v>
      </c>
      <c r="F319" s="5" t="s">
        <v>17</v>
      </c>
      <c r="G319">
        <v>9.0909090909090917</v>
      </c>
    </row>
    <row r="320" spans="1:7" x14ac:dyDescent="0.2">
      <c r="A320" t="s">
        <v>6</v>
      </c>
      <c r="B320" t="s">
        <v>59</v>
      </c>
      <c r="C320" t="s">
        <v>62</v>
      </c>
      <c r="D320" t="s">
        <v>65</v>
      </c>
      <c r="E320" t="str">
        <f t="shared" si="4"/>
        <v>Fusobacterium Cluster_96</v>
      </c>
      <c r="F320" s="5" t="s">
        <v>18</v>
      </c>
      <c r="G320">
        <v>0</v>
      </c>
    </row>
    <row r="321" spans="1:7" x14ac:dyDescent="0.2">
      <c r="A321" t="s">
        <v>6</v>
      </c>
      <c r="B321" t="s">
        <v>59</v>
      </c>
      <c r="C321" t="s">
        <v>62</v>
      </c>
      <c r="D321" t="s">
        <v>65</v>
      </c>
      <c r="E321" t="str">
        <f t="shared" si="4"/>
        <v>Fusobacterium Cluster_96</v>
      </c>
      <c r="F321" s="5" t="s">
        <v>19</v>
      </c>
      <c r="G321">
        <v>9.0909090909090917</v>
      </c>
    </row>
    <row r="322" spans="1:7" x14ac:dyDescent="0.2">
      <c r="A322" t="s">
        <v>6</v>
      </c>
      <c r="B322" t="s">
        <v>227</v>
      </c>
      <c r="C322" t="s">
        <v>66</v>
      </c>
      <c r="D322" t="s">
        <v>67</v>
      </c>
      <c r="E322" t="str">
        <f t="shared" si="4"/>
        <v>Acinetobacter Cluster_139</v>
      </c>
      <c r="F322" s="5" t="s">
        <v>10</v>
      </c>
      <c r="G322">
        <v>0</v>
      </c>
    </row>
    <row r="323" spans="1:7" x14ac:dyDescent="0.2">
      <c r="A323" t="s">
        <v>6</v>
      </c>
      <c r="B323" t="s">
        <v>227</v>
      </c>
      <c r="C323" t="s">
        <v>66</v>
      </c>
      <c r="D323" t="s">
        <v>67</v>
      </c>
      <c r="E323" t="str">
        <f t="shared" ref="E323:E386" si="5">C323 &amp; " " &amp; D323</f>
        <v>Acinetobacter Cluster_139</v>
      </c>
      <c r="F323" s="5" t="s">
        <v>11</v>
      </c>
      <c r="G323">
        <v>1.2987012987012989</v>
      </c>
    </row>
    <row r="324" spans="1:7" x14ac:dyDescent="0.2">
      <c r="A324" t="s">
        <v>6</v>
      </c>
      <c r="B324" t="s">
        <v>227</v>
      </c>
      <c r="C324" t="s">
        <v>66</v>
      </c>
      <c r="D324" t="s">
        <v>67</v>
      </c>
      <c r="E324" t="str">
        <f t="shared" si="5"/>
        <v>Acinetobacter Cluster_139</v>
      </c>
      <c r="F324" s="5" t="s">
        <v>12</v>
      </c>
      <c r="G324">
        <v>1.2987012987012989</v>
      </c>
    </row>
    <row r="325" spans="1:7" x14ac:dyDescent="0.2">
      <c r="A325" t="s">
        <v>6</v>
      </c>
      <c r="B325" t="s">
        <v>227</v>
      </c>
      <c r="C325" t="s">
        <v>66</v>
      </c>
      <c r="D325" t="s">
        <v>67</v>
      </c>
      <c r="E325" t="str">
        <f t="shared" si="5"/>
        <v>Acinetobacter Cluster_139</v>
      </c>
      <c r="F325" s="5" t="s">
        <v>13</v>
      </c>
      <c r="G325">
        <v>0</v>
      </c>
    </row>
    <row r="326" spans="1:7" x14ac:dyDescent="0.2">
      <c r="A326" t="s">
        <v>6</v>
      </c>
      <c r="B326" t="s">
        <v>227</v>
      </c>
      <c r="C326" t="s">
        <v>66</v>
      </c>
      <c r="D326" t="s">
        <v>67</v>
      </c>
      <c r="E326" t="str">
        <f t="shared" si="5"/>
        <v>Acinetobacter Cluster_139</v>
      </c>
      <c r="F326" s="5" t="s">
        <v>14</v>
      </c>
      <c r="G326">
        <v>2.5974025974025969</v>
      </c>
    </row>
    <row r="327" spans="1:7" x14ac:dyDescent="0.2">
      <c r="A327" t="s">
        <v>6</v>
      </c>
      <c r="B327" t="s">
        <v>227</v>
      </c>
      <c r="C327" t="s">
        <v>66</v>
      </c>
      <c r="D327" t="s">
        <v>67</v>
      </c>
      <c r="E327" t="str">
        <f t="shared" si="5"/>
        <v>Acinetobacter Cluster_139</v>
      </c>
      <c r="F327" s="5" t="s">
        <v>15</v>
      </c>
      <c r="G327">
        <v>1.2987012987012989</v>
      </c>
    </row>
    <row r="328" spans="1:7" x14ac:dyDescent="0.2">
      <c r="A328" t="s">
        <v>6</v>
      </c>
      <c r="B328" t="s">
        <v>227</v>
      </c>
      <c r="C328" t="s">
        <v>66</v>
      </c>
      <c r="D328" t="s">
        <v>67</v>
      </c>
      <c r="E328" t="str">
        <f t="shared" si="5"/>
        <v>Acinetobacter Cluster_139</v>
      </c>
      <c r="F328" s="5" t="s">
        <v>16</v>
      </c>
      <c r="G328">
        <v>0</v>
      </c>
    </row>
    <row r="329" spans="1:7" x14ac:dyDescent="0.2">
      <c r="A329" t="s">
        <v>6</v>
      </c>
      <c r="B329" t="s">
        <v>227</v>
      </c>
      <c r="C329" t="s">
        <v>66</v>
      </c>
      <c r="D329" t="s">
        <v>67</v>
      </c>
      <c r="E329" t="str">
        <f t="shared" si="5"/>
        <v>Acinetobacter Cluster_139</v>
      </c>
      <c r="F329" s="5" t="s">
        <v>17</v>
      </c>
      <c r="G329">
        <v>5.1948051948051948</v>
      </c>
    </row>
    <row r="330" spans="1:7" x14ac:dyDescent="0.2">
      <c r="A330" t="s">
        <v>6</v>
      </c>
      <c r="B330" t="s">
        <v>227</v>
      </c>
      <c r="C330" t="s">
        <v>66</v>
      </c>
      <c r="D330" t="s">
        <v>67</v>
      </c>
      <c r="E330" t="str">
        <f t="shared" si="5"/>
        <v>Acinetobacter Cluster_139</v>
      </c>
      <c r="F330" s="5" t="s">
        <v>18</v>
      </c>
      <c r="G330">
        <v>0</v>
      </c>
    </row>
    <row r="331" spans="1:7" x14ac:dyDescent="0.2">
      <c r="A331" t="s">
        <v>6</v>
      </c>
      <c r="B331" t="s">
        <v>227</v>
      </c>
      <c r="C331" t="s">
        <v>66</v>
      </c>
      <c r="D331" t="s">
        <v>67</v>
      </c>
      <c r="E331" t="str">
        <f t="shared" si="5"/>
        <v>Acinetobacter Cluster_139</v>
      </c>
      <c r="F331" s="5" t="s">
        <v>19</v>
      </c>
      <c r="G331">
        <v>1.2987012987012989</v>
      </c>
    </row>
    <row r="332" spans="1:7" x14ac:dyDescent="0.2">
      <c r="A332" t="s">
        <v>6</v>
      </c>
      <c r="B332" t="s">
        <v>227</v>
      </c>
      <c r="C332" t="s">
        <v>66</v>
      </c>
      <c r="D332" t="s">
        <v>68</v>
      </c>
      <c r="E332" t="str">
        <f t="shared" si="5"/>
        <v>Acinetobacter Cluster_31</v>
      </c>
      <c r="F332" s="5" t="s">
        <v>10</v>
      </c>
      <c r="G332">
        <v>0.49504950495049499</v>
      </c>
    </row>
    <row r="333" spans="1:7" x14ac:dyDescent="0.2">
      <c r="A333" t="s">
        <v>6</v>
      </c>
      <c r="B333" t="s">
        <v>227</v>
      </c>
      <c r="C333" t="s">
        <v>66</v>
      </c>
      <c r="D333" t="s">
        <v>68</v>
      </c>
      <c r="E333" t="str">
        <f t="shared" si="5"/>
        <v>Acinetobacter Cluster_31</v>
      </c>
      <c r="F333" s="5" t="s">
        <v>11</v>
      </c>
      <c r="G333">
        <v>0.49504950495049499</v>
      </c>
    </row>
    <row r="334" spans="1:7" x14ac:dyDescent="0.2">
      <c r="A334" t="s">
        <v>6</v>
      </c>
      <c r="B334" t="s">
        <v>227</v>
      </c>
      <c r="C334" t="s">
        <v>66</v>
      </c>
      <c r="D334" t="s">
        <v>68</v>
      </c>
      <c r="E334" t="str">
        <f t="shared" si="5"/>
        <v>Acinetobacter Cluster_31</v>
      </c>
      <c r="F334" s="5" t="s">
        <v>12</v>
      </c>
      <c r="G334">
        <v>0.99009900990099009</v>
      </c>
    </row>
    <row r="335" spans="1:7" x14ac:dyDescent="0.2">
      <c r="A335" t="s">
        <v>6</v>
      </c>
      <c r="B335" t="s">
        <v>227</v>
      </c>
      <c r="C335" t="s">
        <v>66</v>
      </c>
      <c r="D335" t="s">
        <v>68</v>
      </c>
      <c r="E335" t="str">
        <f t="shared" si="5"/>
        <v>Acinetobacter Cluster_31</v>
      </c>
      <c r="F335" s="5" t="s">
        <v>13</v>
      </c>
      <c r="G335">
        <v>0.49504950495049499</v>
      </c>
    </row>
    <row r="336" spans="1:7" x14ac:dyDescent="0.2">
      <c r="A336" t="s">
        <v>6</v>
      </c>
      <c r="B336" t="s">
        <v>227</v>
      </c>
      <c r="C336" t="s">
        <v>66</v>
      </c>
      <c r="D336" t="s">
        <v>68</v>
      </c>
      <c r="E336" t="str">
        <f t="shared" si="5"/>
        <v>Acinetobacter Cluster_31</v>
      </c>
      <c r="F336" s="5" t="s">
        <v>14</v>
      </c>
      <c r="G336">
        <v>3.9603960396039599</v>
      </c>
    </row>
    <row r="337" spans="1:7" x14ac:dyDescent="0.2">
      <c r="A337" t="s">
        <v>6</v>
      </c>
      <c r="B337" t="s">
        <v>227</v>
      </c>
      <c r="C337" t="s">
        <v>66</v>
      </c>
      <c r="D337" t="s">
        <v>68</v>
      </c>
      <c r="E337" t="str">
        <f t="shared" si="5"/>
        <v>Acinetobacter Cluster_31</v>
      </c>
      <c r="F337" s="5" t="s">
        <v>15</v>
      </c>
      <c r="G337">
        <v>4.9504950495049496</v>
      </c>
    </row>
    <row r="338" spans="1:7" x14ac:dyDescent="0.2">
      <c r="A338" t="s">
        <v>6</v>
      </c>
      <c r="B338" t="s">
        <v>227</v>
      </c>
      <c r="C338" t="s">
        <v>66</v>
      </c>
      <c r="D338" t="s">
        <v>68</v>
      </c>
      <c r="E338" t="str">
        <f t="shared" si="5"/>
        <v>Acinetobacter Cluster_31</v>
      </c>
      <c r="F338" s="5" t="s">
        <v>16</v>
      </c>
      <c r="G338">
        <v>0</v>
      </c>
    </row>
    <row r="339" spans="1:7" x14ac:dyDescent="0.2">
      <c r="A339" t="s">
        <v>6</v>
      </c>
      <c r="B339" t="s">
        <v>227</v>
      </c>
      <c r="C339" t="s">
        <v>66</v>
      </c>
      <c r="D339" t="s">
        <v>68</v>
      </c>
      <c r="E339" t="str">
        <f t="shared" si="5"/>
        <v>Acinetobacter Cluster_31</v>
      </c>
      <c r="F339" s="5" t="s">
        <v>17</v>
      </c>
      <c r="G339">
        <v>0.49504950495049499</v>
      </c>
    </row>
    <row r="340" spans="1:7" x14ac:dyDescent="0.2">
      <c r="A340" t="s">
        <v>6</v>
      </c>
      <c r="B340" t="s">
        <v>227</v>
      </c>
      <c r="C340" t="s">
        <v>66</v>
      </c>
      <c r="D340" t="s">
        <v>68</v>
      </c>
      <c r="E340" t="str">
        <f t="shared" si="5"/>
        <v>Acinetobacter Cluster_31</v>
      </c>
      <c r="F340" s="5" t="s">
        <v>18</v>
      </c>
      <c r="G340">
        <v>0</v>
      </c>
    </row>
    <row r="341" spans="1:7" x14ac:dyDescent="0.2">
      <c r="A341" t="s">
        <v>6</v>
      </c>
      <c r="B341" t="s">
        <v>227</v>
      </c>
      <c r="C341" t="s">
        <v>66</v>
      </c>
      <c r="D341" t="s">
        <v>68</v>
      </c>
      <c r="E341" t="str">
        <f t="shared" si="5"/>
        <v>Acinetobacter Cluster_31</v>
      </c>
      <c r="F341" s="5" t="s">
        <v>19</v>
      </c>
      <c r="G341">
        <v>0.99009900990099009</v>
      </c>
    </row>
    <row r="342" spans="1:7" x14ac:dyDescent="0.2">
      <c r="A342" t="s">
        <v>6</v>
      </c>
      <c r="B342" t="s">
        <v>227</v>
      </c>
      <c r="C342" t="s">
        <v>69</v>
      </c>
      <c r="D342" t="s">
        <v>70</v>
      </c>
      <c r="E342" t="str">
        <f t="shared" si="5"/>
        <v>Brevundimonas Cluster_145</v>
      </c>
      <c r="F342" s="5" t="s">
        <v>10</v>
      </c>
      <c r="G342">
        <v>0</v>
      </c>
    </row>
    <row r="343" spans="1:7" x14ac:dyDescent="0.2">
      <c r="A343" t="s">
        <v>6</v>
      </c>
      <c r="B343" t="s">
        <v>227</v>
      </c>
      <c r="C343" t="s">
        <v>69</v>
      </c>
      <c r="D343" t="s">
        <v>70</v>
      </c>
      <c r="E343" t="str">
        <f t="shared" si="5"/>
        <v>Brevundimonas Cluster_145</v>
      </c>
      <c r="F343" s="5" t="s">
        <v>11</v>
      </c>
      <c r="G343">
        <v>0</v>
      </c>
    </row>
    <row r="344" spans="1:7" x14ac:dyDescent="0.2">
      <c r="A344" t="s">
        <v>6</v>
      </c>
      <c r="B344" t="s">
        <v>227</v>
      </c>
      <c r="C344" t="s">
        <v>69</v>
      </c>
      <c r="D344" t="s">
        <v>70</v>
      </c>
      <c r="E344" t="str">
        <f t="shared" si="5"/>
        <v>Brevundimonas Cluster_145</v>
      </c>
      <c r="F344" s="5" t="s">
        <v>12</v>
      </c>
      <c r="G344">
        <v>2.3255813953488369</v>
      </c>
    </row>
    <row r="345" spans="1:7" x14ac:dyDescent="0.2">
      <c r="A345" t="s">
        <v>6</v>
      </c>
      <c r="B345" t="s">
        <v>227</v>
      </c>
      <c r="C345" t="s">
        <v>69</v>
      </c>
      <c r="D345" t="s">
        <v>70</v>
      </c>
      <c r="E345" t="str">
        <f t="shared" si="5"/>
        <v>Brevundimonas Cluster_145</v>
      </c>
      <c r="F345" s="5" t="s">
        <v>13</v>
      </c>
      <c r="G345">
        <v>0</v>
      </c>
    </row>
    <row r="346" spans="1:7" x14ac:dyDescent="0.2">
      <c r="A346" t="s">
        <v>6</v>
      </c>
      <c r="B346" t="s">
        <v>227</v>
      </c>
      <c r="C346" t="s">
        <v>69</v>
      </c>
      <c r="D346" t="s">
        <v>70</v>
      </c>
      <c r="E346" t="str">
        <f t="shared" si="5"/>
        <v>Brevundimonas Cluster_145</v>
      </c>
      <c r="F346" s="5" t="s">
        <v>14</v>
      </c>
      <c r="G346">
        <v>2.3255813953488369</v>
      </c>
    </row>
    <row r="347" spans="1:7" x14ac:dyDescent="0.2">
      <c r="A347" t="s">
        <v>6</v>
      </c>
      <c r="B347" t="s">
        <v>227</v>
      </c>
      <c r="C347" t="s">
        <v>69</v>
      </c>
      <c r="D347" t="s">
        <v>70</v>
      </c>
      <c r="E347" t="str">
        <f t="shared" si="5"/>
        <v>Brevundimonas Cluster_145</v>
      </c>
      <c r="F347" s="5" t="s">
        <v>15</v>
      </c>
      <c r="G347">
        <v>11.627906976744191</v>
      </c>
    </row>
    <row r="348" spans="1:7" x14ac:dyDescent="0.2">
      <c r="A348" t="s">
        <v>6</v>
      </c>
      <c r="B348" t="s">
        <v>227</v>
      </c>
      <c r="C348" t="s">
        <v>69</v>
      </c>
      <c r="D348" t="s">
        <v>70</v>
      </c>
      <c r="E348" t="str">
        <f t="shared" si="5"/>
        <v>Brevundimonas Cluster_145</v>
      </c>
      <c r="F348" s="5" t="s">
        <v>16</v>
      </c>
      <c r="G348">
        <v>0</v>
      </c>
    </row>
    <row r="349" spans="1:7" x14ac:dyDescent="0.2">
      <c r="A349" t="s">
        <v>6</v>
      </c>
      <c r="B349" t="s">
        <v>227</v>
      </c>
      <c r="C349" t="s">
        <v>69</v>
      </c>
      <c r="D349" t="s">
        <v>70</v>
      </c>
      <c r="E349" t="str">
        <f t="shared" si="5"/>
        <v>Brevundimonas Cluster_145</v>
      </c>
      <c r="F349" s="5" t="s">
        <v>17</v>
      </c>
      <c r="G349">
        <v>6.9767441860465116</v>
      </c>
    </row>
    <row r="350" spans="1:7" x14ac:dyDescent="0.2">
      <c r="A350" t="s">
        <v>6</v>
      </c>
      <c r="B350" t="s">
        <v>227</v>
      </c>
      <c r="C350" t="s">
        <v>69</v>
      </c>
      <c r="D350" t="s">
        <v>70</v>
      </c>
      <c r="E350" t="str">
        <f t="shared" si="5"/>
        <v>Brevundimonas Cluster_145</v>
      </c>
      <c r="F350" s="5" t="s">
        <v>18</v>
      </c>
      <c r="G350">
        <v>0</v>
      </c>
    </row>
    <row r="351" spans="1:7" x14ac:dyDescent="0.2">
      <c r="A351" t="s">
        <v>6</v>
      </c>
      <c r="B351" t="s">
        <v>227</v>
      </c>
      <c r="C351" t="s">
        <v>69</v>
      </c>
      <c r="D351" t="s">
        <v>70</v>
      </c>
      <c r="E351" t="str">
        <f t="shared" si="5"/>
        <v>Brevundimonas Cluster_145</v>
      </c>
      <c r="F351" s="5" t="s">
        <v>19</v>
      </c>
      <c r="G351">
        <v>0</v>
      </c>
    </row>
    <row r="352" spans="1:7" x14ac:dyDescent="0.2">
      <c r="A352" t="s">
        <v>6</v>
      </c>
      <c r="B352" t="s">
        <v>227</v>
      </c>
      <c r="C352" t="s">
        <v>71</v>
      </c>
      <c r="D352" t="s">
        <v>72</v>
      </c>
      <c r="E352" t="str">
        <f t="shared" si="5"/>
        <v>Caenimonas Cluster_108</v>
      </c>
      <c r="F352" s="5" t="s">
        <v>10</v>
      </c>
      <c r="G352">
        <v>0</v>
      </c>
    </row>
    <row r="353" spans="1:7" x14ac:dyDescent="0.2">
      <c r="A353" t="s">
        <v>6</v>
      </c>
      <c r="B353" t="s">
        <v>227</v>
      </c>
      <c r="C353" t="s">
        <v>71</v>
      </c>
      <c r="D353" t="s">
        <v>72</v>
      </c>
      <c r="E353" t="str">
        <f t="shared" si="5"/>
        <v>Caenimonas Cluster_108</v>
      </c>
      <c r="F353" s="5" t="s">
        <v>11</v>
      </c>
      <c r="G353">
        <v>2.7777777777777781</v>
      </c>
    </row>
    <row r="354" spans="1:7" x14ac:dyDescent="0.2">
      <c r="A354" t="s">
        <v>6</v>
      </c>
      <c r="B354" t="s">
        <v>227</v>
      </c>
      <c r="C354" t="s">
        <v>71</v>
      </c>
      <c r="D354" t="s">
        <v>72</v>
      </c>
      <c r="E354" t="str">
        <f t="shared" si="5"/>
        <v>Caenimonas Cluster_108</v>
      </c>
      <c r="F354" s="5" t="s">
        <v>12</v>
      </c>
      <c r="G354">
        <v>0</v>
      </c>
    </row>
    <row r="355" spans="1:7" x14ac:dyDescent="0.2">
      <c r="A355" t="s">
        <v>6</v>
      </c>
      <c r="B355" t="s">
        <v>227</v>
      </c>
      <c r="C355" t="s">
        <v>71</v>
      </c>
      <c r="D355" t="s">
        <v>72</v>
      </c>
      <c r="E355" t="str">
        <f t="shared" si="5"/>
        <v>Caenimonas Cluster_108</v>
      </c>
      <c r="F355" s="5" t="s">
        <v>13</v>
      </c>
      <c r="G355">
        <v>2.7777777777777781</v>
      </c>
    </row>
    <row r="356" spans="1:7" x14ac:dyDescent="0.2">
      <c r="A356" t="s">
        <v>6</v>
      </c>
      <c r="B356" t="s">
        <v>227</v>
      </c>
      <c r="C356" t="s">
        <v>71</v>
      </c>
      <c r="D356" t="s">
        <v>72</v>
      </c>
      <c r="E356" t="str">
        <f t="shared" si="5"/>
        <v>Caenimonas Cluster_108</v>
      </c>
      <c r="F356" s="5" t="s">
        <v>14</v>
      </c>
      <c r="G356">
        <v>5.5555555555555554</v>
      </c>
    </row>
    <row r="357" spans="1:7" x14ac:dyDescent="0.2">
      <c r="A357" t="s">
        <v>6</v>
      </c>
      <c r="B357" t="s">
        <v>227</v>
      </c>
      <c r="C357" t="s">
        <v>71</v>
      </c>
      <c r="D357" t="s">
        <v>72</v>
      </c>
      <c r="E357" t="str">
        <f t="shared" si="5"/>
        <v>Caenimonas Cluster_108</v>
      </c>
      <c r="F357" s="5" t="s">
        <v>15</v>
      </c>
      <c r="G357">
        <v>8.3333333333333321</v>
      </c>
    </row>
    <row r="358" spans="1:7" x14ac:dyDescent="0.2">
      <c r="A358" t="s">
        <v>6</v>
      </c>
      <c r="B358" t="s">
        <v>227</v>
      </c>
      <c r="C358" t="s">
        <v>71</v>
      </c>
      <c r="D358" t="s">
        <v>72</v>
      </c>
      <c r="E358" t="str">
        <f t="shared" si="5"/>
        <v>Caenimonas Cluster_108</v>
      </c>
      <c r="F358" s="5" t="s">
        <v>16</v>
      </c>
      <c r="G358">
        <v>0</v>
      </c>
    </row>
    <row r="359" spans="1:7" x14ac:dyDescent="0.2">
      <c r="A359" t="s">
        <v>6</v>
      </c>
      <c r="B359" t="s">
        <v>227</v>
      </c>
      <c r="C359" t="s">
        <v>71</v>
      </c>
      <c r="D359" t="s">
        <v>72</v>
      </c>
      <c r="E359" t="str">
        <f t="shared" si="5"/>
        <v>Caenimonas Cluster_108</v>
      </c>
      <c r="F359" s="5" t="s">
        <v>17</v>
      </c>
      <c r="G359">
        <v>0</v>
      </c>
    </row>
    <row r="360" spans="1:7" x14ac:dyDescent="0.2">
      <c r="A360" t="s">
        <v>6</v>
      </c>
      <c r="B360" t="s">
        <v>227</v>
      </c>
      <c r="C360" t="s">
        <v>71</v>
      </c>
      <c r="D360" t="s">
        <v>72</v>
      </c>
      <c r="E360" t="str">
        <f t="shared" si="5"/>
        <v>Caenimonas Cluster_108</v>
      </c>
      <c r="F360" s="5" t="s">
        <v>18</v>
      </c>
      <c r="G360">
        <v>2.7777777777777781</v>
      </c>
    </row>
    <row r="361" spans="1:7" x14ac:dyDescent="0.2">
      <c r="A361" t="s">
        <v>6</v>
      </c>
      <c r="B361" t="s">
        <v>227</v>
      </c>
      <c r="C361" t="s">
        <v>71</v>
      </c>
      <c r="D361" t="s">
        <v>72</v>
      </c>
      <c r="E361" t="str">
        <f t="shared" si="5"/>
        <v>Caenimonas Cluster_108</v>
      </c>
      <c r="F361" s="5" t="s">
        <v>19</v>
      </c>
      <c r="G361">
        <v>8.3333333333333321</v>
      </c>
    </row>
    <row r="362" spans="1:7" x14ac:dyDescent="0.2">
      <c r="A362" t="s">
        <v>6</v>
      </c>
      <c r="B362" t="s">
        <v>227</v>
      </c>
      <c r="C362" t="s">
        <v>71</v>
      </c>
      <c r="D362" t="s">
        <v>73</v>
      </c>
      <c r="E362" t="str">
        <f t="shared" si="5"/>
        <v>Caenimonas Cluster_166</v>
      </c>
      <c r="F362" s="5" t="s">
        <v>10</v>
      </c>
      <c r="G362">
        <v>2.8571428571428572</v>
      </c>
    </row>
    <row r="363" spans="1:7" x14ac:dyDescent="0.2">
      <c r="A363" t="s">
        <v>6</v>
      </c>
      <c r="B363" t="s">
        <v>227</v>
      </c>
      <c r="C363" t="s">
        <v>71</v>
      </c>
      <c r="D363" t="s">
        <v>73</v>
      </c>
      <c r="E363" t="str">
        <f t="shared" si="5"/>
        <v>Caenimonas Cluster_166</v>
      </c>
      <c r="F363" s="5" t="s">
        <v>11</v>
      </c>
      <c r="G363">
        <v>8.5714285714285712</v>
      </c>
    </row>
    <row r="364" spans="1:7" x14ac:dyDescent="0.2">
      <c r="A364" t="s">
        <v>6</v>
      </c>
      <c r="B364" t="s">
        <v>227</v>
      </c>
      <c r="C364" t="s">
        <v>71</v>
      </c>
      <c r="D364" t="s">
        <v>73</v>
      </c>
      <c r="E364" t="str">
        <f t="shared" si="5"/>
        <v>Caenimonas Cluster_166</v>
      </c>
      <c r="F364" s="5" t="s">
        <v>12</v>
      </c>
      <c r="G364">
        <v>2.8571428571428572</v>
      </c>
    </row>
    <row r="365" spans="1:7" x14ac:dyDescent="0.2">
      <c r="A365" t="s">
        <v>6</v>
      </c>
      <c r="B365" t="s">
        <v>227</v>
      </c>
      <c r="C365" t="s">
        <v>71</v>
      </c>
      <c r="D365" t="s">
        <v>73</v>
      </c>
      <c r="E365" t="str">
        <f t="shared" si="5"/>
        <v>Caenimonas Cluster_166</v>
      </c>
      <c r="F365" s="5" t="s">
        <v>13</v>
      </c>
      <c r="G365">
        <v>0</v>
      </c>
    </row>
    <row r="366" spans="1:7" x14ac:dyDescent="0.2">
      <c r="A366" t="s">
        <v>6</v>
      </c>
      <c r="B366" t="s">
        <v>227</v>
      </c>
      <c r="C366" t="s">
        <v>71</v>
      </c>
      <c r="D366" t="s">
        <v>73</v>
      </c>
      <c r="E366" t="str">
        <f t="shared" si="5"/>
        <v>Caenimonas Cluster_166</v>
      </c>
      <c r="F366" s="5" t="s">
        <v>14</v>
      </c>
      <c r="G366">
        <v>17.142857142857139</v>
      </c>
    </row>
    <row r="367" spans="1:7" x14ac:dyDescent="0.2">
      <c r="A367" t="s">
        <v>6</v>
      </c>
      <c r="B367" t="s">
        <v>227</v>
      </c>
      <c r="C367" t="s">
        <v>71</v>
      </c>
      <c r="D367" t="s">
        <v>73</v>
      </c>
      <c r="E367" t="str">
        <f t="shared" si="5"/>
        <v>Caenimonas Cluster_166</v>
      </c>
      <c r="F367" s="5" t="s">
        <v>15</v>
      </c>
      <c r="G367">
        <v>8.5714285714285712</v>
      </c>
    </row>
    <row r="368" spans="1:7" x14ac:dyDescent="0.2">
      <c r="A368" t="s">
        <v>6</v>
      </c>
      <c r="B368" t="s">
        <v>227</v>
      </c>
      <c r="C368" t="s">
        <v>71</v>
      </c>
      <c r="D368" t="s">
        <v>73</v>
      </c>
      <c r="E368" t="str">
        <f t="shared" si="5"/>
        <v>Caenimonas Cluster_166</v>
      </c>
      <c r="F368" s="5" t="s">
        <v>16</v>
      </c>
      <c r="G368">
        <v>0</v>
      </c>
    </row>
    <row r="369" spans="1:7" x14ac:dyDescent="0.2">
      <c r="A369" t="s">
        <v>6</v>
      </c>
      <c r="B369" t="s">
        <v>227</v>
      </c>
      <c r="C369" t="s">
        <v>71</v>
      </c>
      <c r="D369" t="s">
        <v>73</v>
      </c>
      <c r="E369" t="str">
        <f t="shared" si="5"/>
        <v>Caenimonas Cluster_166</v>
      </c>
      <c r="F369" s="5" t="s">
        <v>17</v>
      </c>
      <c r="G369">
        <v>0</v>
      </c>
    </row>
    <row r="370" spans="1:7" x14ac:dyDescent="0.2">
      <c r="A370" t="s">
        <v>6</v>
      </c>
      <c r="B370" t="s">
        <v>227</v>
      </c>
      <c r="C370" t="s">
        <v>71</v>
      </c>
      <c r="D370" t="s">
        <v>73</v>
      </c>
      <c r="E370" t="str">
        <f t="shared" si="5"/>
        <v>Caenimonas Cluster_166</v>
      </c>
      <c r="F370" s="5" t="s">
        <v>18</v>
      </c>
      <c r="G370">
        <v>0</v>
      </c>
    </row>
    <row r="371" spans="1:7" x14ac:dyDescent="0.2">
      <c r="A371" t="s">
        <v>6</v>
      </c>
      <c r="B371" t="s">
        <v>227</v>
      </c>
      <c r="C371" t="s">
        <v>71</v>
      </c>
      <c r="D371" t="s">
        <v>73</v>
      </c>
      <c r="E371" t="str">
        <f t="shared" si="5"/>
        <v>Caenimonas Cluster_166</v>
      </c>
      <c r="F371" s="5" t="s">
        <v>19</v>
      </c>
      <c r="G371">
        <v>2.8571428571428572</v>
      </c>
    </row>
    <row r="372" spans="1:7" x14ac:dyDescent="0.2">
      <c r="A372" t="s">
        <v>6</v>
      </c>
      <c r="B372" t="s">
        <v>227</v>
      </c>
      <c r="C372" t="s">
        <v>225</v>
      </c>
      <c r="D372" t="s">
        <v>74</v>
      </c>
      <c r="E372" t="str">
        <f t="shared" si="5"/>
        <v>Midichloria Cluster_102</v>
      </c>
      <c r="F372" s="5" t="s">
        <v>10</v>
      </c>
      <c r="G372">
        <v>0</v>
      </c>
    </row>
    <row r="373" spans="1:7" x14ac:dyDescent="0.2">
      <c r="A373" t="s">
        <v>6</v>
      </c>
      <c r="B373" t="s">
        <v>227</v>
      </c>
      <c r="C373" t="s">
        <v>225</v>
      </c>
      <c r="D373" t="s">
        <v>74</v>
      </c>
      <c r="E373" t="str">
        <f t="shared" si="5"/>
        <v>Midichloria Cluster_102</v>
      </c>
      <c r="F373" s="5" t="s">
        <v>11</v>
      </c>
      <c r="G373">
        <v>0</v>
      </c>
    </row>
    <row r="374" spans="1:7" x14ac:dyDescent="0.2">
      <c r="A374" t="s">
        <v>6</v>
      </c>
      <c r="B374" t="s">
        <v>227</v>
      </c>
      <c r="C374" t="s">
        <v>225</v>
      </c>
      <c r="D374" t="s">
        <v>74</v>
      </c>
      <c r="E374" t="str">
        <f t="shared" si="5"/>
        <v>Midichloria Cluster_102</v>
      </c>
      <c r="F374" s="5" t="s">
        <v>12</v>
      </c>
      <c r="G374">
        <v>0</v>
      </c>
    </row>
    <row r="375" spans="1:7" x14ac:dyDescent="0.2">
      <c r="A375" t="s">
        <v>6</v>
      </c>
      <c r="B375" t="s">
        <v>227</v>
      </c>
      <c r="C375" t="s">
        <v>225</v>
      </c>
      <c r="D375" t="s">
        <v>74</v>
      </c>
      <c r="E375" t="str">
        <f t="shared" si="5"/>
        <v>Midichloria Cluster_102</v>
      </c>
      <c r="F375" s="5" t="s">
        <v>13</v>
      </c>
      <c r="G375">
        <v>7.5471698113207548</v>
      </c>
    </row>
    <row r="376" spans="1:7" x14ac:dyDescent="0.2">
      <c r="A376" t="s">
        <v>6</v>
      </c>
      <c r="B376" t="s">
        <v>227</v>
      </c>
      <c r="C376" t="s">
        <v>225</v>
      </c>
      <c r="D376" t="s">
        <v>74</v>
      </c>
      <c r="E376" t="str">
        <f t="shared" si="5"/>
        <v>Midichloria Cluster_102</v>
      </c>
      <c r="F376" s="5" t="s">
        <v>14</v>
      </c>
      <c r="G376">
        <v>0</v>
      </c>
    </row>
    <row r="377" spans="1:7" x14ac:dyDescent="0.2">
      <c r="A377" t="s">
        <v>6</v>
      </c>
      <c r="B377" t="s">
        <v>227</v>
      </c>
      <c r="C377" t="s">
        <v>225</v>
      </c>
      <c r="D377" t="s">
        <v>74</v>
      </c>
      <c r="E377" t="str">
        <f t="shared" si="5"/>
        <v>Midichloria Cluster_102</v>
      </c>
      <c r="F377" s="5" t="s">
        <v>15</v>
      </c>
      <c r="G377">
        <v>0</v>
      </c>
    </row>
    <row r="378" spans="1:7" x14ac:dyDescent="0.2">
      <c r="A378" t="s">
        <v>6</v>
      </c>
      <c r="B378" t="s">
        <v>227</v>
      </c>
      <c r="C378" t="s">
        <v>225</v>
      </c>
      <c r="D378" t="s">
        <v>74</v>
      </c>
      <c r="E378" t="str">
        <f t="shared" si="5"/>
        <v>Midichloria Cluster_102</v>
      </c>
      <c r="F378" s="5" t="s">
        <v>16</v>
      </c>
      <c r="G378">
        <v>0</v>
      </c>
    </row>
    <row r="379" spans="1:7" x14ac:dyDescent="0.2">
      <c r="A379" t="s">
        <v>6</v>
      </c>
      <c r="B379" t="s">
        <v>227</v>
      </c>
      <c r="C379" t="s">
        <v>225</v>
      </c>
      <c r="D379" t="s">
        <v>74</v>
      </c>
      <c r="E379" t="str">
        <f t="shared" si="5"/>
        <v>Midichloria Cluster_102</v>
      </c>
      <c r="F379" s="5" t="s">
        <v>17</v>
      </c>
      <c r="G379">
        <v>1.8867924528301889</v>
      </c>
    </row>
    <row r="380" spans="1:7" x14ac:dyDescent="0.2">
      <c r="A380" t="s">
        <v>6</v>
      </c>
      <c r="B380" t="s">
        <v>227</v>
      </c>
      <c r="C380" t="s">
        <v>225</v>
      </c>
      <c r="D380" t="s">
        <v>74</v>
      </c>
      <c r="E380" t="str">
        <f t="shared" si="5"/>
        <v>Midichloria Cluster_102</v>
      </c>
      <c r="F380" s="5" t="s">
        <v>18</v>
      </c>
      <c r="G380">
        <v>1.8867924528301889</v>
      </c>
    </row>
    <row r="381" spans="1:7" x14ac:dyDescent="0.2">
      <c r="A381" t="s">
        <v>6</v>
      </c>
      <c r="B381" t="s">
        <v>227</v>
      </c>
      <c r="C381" t="s">
        <v>225</v>
      </c>
      <c r="D381" t="s">
        <v>74</v>
      </c>
      <c r="E381" t="str">
        <f t="shared" si="5"/>
        <v>Midichloria Cluster_102</v>
      </c>
      <c r="F381" s="5" t="s">
        <v>19</v>
      </c>
      <c r="G381">
        <v>3.773584905660377</v>
      </c>
    </row>
    <row r="382" spans="1:7" x14ac:dyDescent="0.2">
      <c r="A382" t="s">
        <v>6</v>
      </c>
      <c r="B382" t="s">
        <v>227</v>
      </c>
      <c r="C382" t="s">
        <v>225</v>
      </c>
      <c r="D382" t="s">
        <v>75</v>
      </c>
      <c r="E382" t="str">
        <f t="shared" si="5"/>
        <v>Midichloria Cluster_130</v>
      </c>
      <c r="F382" s="5" t="s">
        <v>10</v>
      </c>
      <c r="G382">
        <v>3.9682539682539679</v>
      </c>
    </row>
    <row r="383" spans="1:7" x14ac:dyDescent="0.2">
      <c r="A383" t="s">
        <v>6</v>
      </c>
      <c r="B383" t="s">
        <v>227</v>
      </c>
      <c r="C383" t="s">
        <v>225</v>
      </c>
      <c r="D383" t="s">
        <v>75</v>
      </c>
      <c r="E383" t="str">
        <f t="shared" si="5"/>
        <v>Midichloria Cluster_130</v>
      </c>
      <c r="F383" s="5" t="s">
        <v>11</v>
      </c>
      <c r="G383">
        <v>1.587301587301587</v>
      </c>
    </row>
    <row r="384" spans="1:7" x14ac:dyDescent="0.2">
      <c r="A384" t="s">
        <v>6</v>
      </c>
      <c r="B384" t="s">
        <v>227</v>
      </c>
      <c r="C384" t="s">
        <v>225</v>
      </c>
      <c r="D384" t="s">
        <v>75</v>
      </c>
      <c r="E384" t="str">
        <f t="shared" si="5"/>
        <v>Midichloria Cluster_130</v>
      </c>
      <c r="F384" s="5" t="s">
        <v>12</v>
      </c>
      <c r="G384">
        <v>2.3809523809523809</v>
      </c>
    </row>
    <row r="385" spans="1:7" x14ac:dyDescent="0.2">
      <c r="A385" t="s">
        <v>6</v>
      </c>
      <c r="B385" t="s">
        <v>227</v>
      </c>
      <c r="C385" t="s">
        <v>225</v>
      </c>
      <c r="D385" t="s">
        <v>75</v>
      </c>
      <c r="E385" t="str">
        <f t="shared" si="5"/>
        <v>Midichloria Cluster_130</v>
      </c>
      <c r="F385" s="5" t="s">
        <v>13</v>
      </c>
      <c r="G385">
        <v>3.9682539682539679</v>
      </c>
    </row>
    <row r="386" spans="1:7" x14ac:dyDescent="0.2">
      <c r="A386" t="s">
        <v>6</v>
      </c>
      <c r="B386" t="s">
        <v>227</v>
      </c>
      <c r="C386" t="s">
        <v>225</v>
      </c>
      <c r="D386" t="s">
        <v>75</v>
      </c>
      <c r="E386" t="str">
        <f t="shared" si="5"/>
        <v>Midichloria Cluster_130</v>
      </c>
      <c r="F386" s="5" t="s">
        <v>14</v>
      </c>
      <c r="G386">
        <v>10.31746031746032</v>
      </c>
    </row>
    <row r="387" spans="1:7" x14ac:dyDescent="0.2">
      <c r="A387" t="s">
        <v>6</v>
      </c>
      <c r="B387" t="s">
        <v>227</v>
      </c>
      <c r="C387" t="s">
        <v>225</v>
      </c>
      <c r="D387" t="s">
        <v>75</v>
      </c>
      <c r="E387" t="str">
        <f t="shared" ref="E387:E450" si="6">C387 &amp; " " &amp; D387</f>
        <v>Midichloria Cluster_130</v>
      </c>
      <c r="F387" s="5" t="s">
        <v>15</v>
      </c>
      <c r="G387">
        <v>8.7301587301587293</v>
      </c>
    </row>
    <row r="388" spans="1:7" x14ac:dyDescent="0.2">
      <c r="A388" t="s">
        <v>6</v>
      </c>
      <c r="B388" t="s">
        <v>227</v>
      </c>
      <c r="C388" t="s">
        <v>225</v>
      </c>
      <c r="D388" t="s">
        <v>75</v>
      </c>
      <c r="E388" t="str">
        <f t="shared" si="6"/>
        <v>Midichloria Cluster_130</v>
      </c>
      <c r="F388" s="5" t="s">
        <v>16</v>
      </c>
      <c r="G388">
        <v>0</v>
      </c>
    </row>
    <row r="389" spans="1:7" x14ac:dyDescent="0.2">
      <c r="A389" t="s">
        <v>6</v>
      </c>
      <c r="B389" t="s">
        <v>227</v>
      </c>
      <c r="C389" t="s">
        <v>225</v>
      </c>
      <c r="D389" t="s">
        <v>75</v>
      </c>
      <c r="E389" t="str">
        <f t="shared" si="6"/>
        <v>Midichloria Cluster_130</v>
      </c>
      <c r="F389" s="5" t="s">
        <v>17</v>
      </c>
      <c r="G389">
        <v>12.698412698412699</v>
      </c>
    </row>
    <row r="390" spans="1:7" x14ac:dyDescent="0.2">
      <c r="A390" t="s">
        <v>6</v>
      </c>
      <c r="B390" t="s">
        <v>227</v>
      </c>
      <c r="C390" t="s">
        <v>225</v>
      </c>
      <c r="D390" t="s">
        <v>75</v>
      </c>
      <c r="E390" t="str">
        <f t="shared" si="6"/>
        <v>Midichloria Cluster_130</v>
      </c>
      <c r="F390" s="5" t="s">
        <v>18</v>
      </c>
      <c r="G390">
        <v>10.31746031746032</v>
      </c>
    </row>
    <row r="391" spans="1:7" x14ac:dyDescent="0.2">
      <c r="A391" t="s">
        <v>6</v>
      </c>
      <c r="B391" t="s">
        <v>227</v>
      </c>
      <c r="C391" t="s">
        <v>225</v>
      </c>
      <c r="D391" t="s">
        <v>75</v>
      </c>
      <c r="E391" t="str">
        <f t="shared" si="6"/>
        <v>Midichloria Cluster_130</v>
      </c>
      <c r="F391" s="5" t="s">
        <v>19</v>
      </c>
      <c r="G391">
        <v>7.1428571428571423</v>
      </c>
    </row>
    <row r="392" spans="1:7" x14ac:dyDescent="0.2">
      <c r="A392" t="s">
        <v>6</v>
      </c>
      <c r="B392" t="s">
        <v>227</v>
      </c>
      <c r="C392" t="s">
        <v>225</v>
      </c>
      <c r="D392" t="s">
        <v>76</v>
      </c>
      <c r="E392" t="str">
        <f t="shared" si="6"/>
        <v>Midichloria Cluster_143</v>
      </c>
      <c r="F392" s="5" t="s">
        <v>10</v>
      </c>
      <c r="G392">
        <v>0</v>
      </c>
    </row>
    <row r="393" spans="1:7" x14ac:dyDescent="0.2">
      <c r="A393" t="s">
        <v>6</v>
      </c>
      <c r="B393" t="s">
        <v>227</v>
      </c>
      <c r="C393" t="s">
        <v>225</v>
      </c>
      <c r="D393" t="s">
        <v>76</v>
      </c>
      <c r="E393" t="str">
        <f t="shared" si="6"/>
        <v>Midichloria Cluster_143</v>
      </c>
      <c r="F393" s="5" t="s">
        <v>11</v>
      </c>
      <c r="G393">
        <v>0</v>
      </c>
    </row>
    <row r="394" spans="1:7" x14ac:dyDescent="0.2">
      <c r="A394" t="s">
        <v>6</v>
      </c>
      <c r="B394" t="s">
        <v>227</v>
      </c>
      <c r="C394" t="s">
        <v>225</v>
      </c>
      <c r="D394" t="s">
        <v>76</v>
      </c>
      <c r="E394" t="str">
        <f t="shared" si="6"/>
        <v>Midichloria Cluster_143</v>
      </c>
      <c r="F394" s="5" t="s">
        <v>12</v>
      </c>
      <c r="G394">
        <v>0</v>
      </c>
    </row>
    <row r="395" spans="1:7" x14ac:dyDescent="0.2">
      <c r="A395" t="s">
        <v>6</v>
      </c>
      <c r="B395" t="s">
        <v>227</v>
      </c>
      <c r="C395" t="s">
        <v>225</v>
      </c>
      <c r="D395" t="s">
        <v>76</v>
      </c>
      <c r="E395" t="str">
        <f t="shared" si="6"/>
        <v>Midichloria Cluster_143</v>
      </c>
      <c r="F395" s="5" t="s">
        <v>13</v>
      </c>
      <c r="G395">
        <v>0</v>
      </c>
    </row>
    <row r="396" spans="1:7" x14ac:dyDescent="0.2">
      <c r="A396" t="s">
        <v>6</v>
      </c>
      <c r="B396" t="s">
        <v>227</v>
      </c>
      <c r="C396" t="s">
        <v>225</v>
      </c>
      <c r="D396" t="s">
        <v>76</v>
      </c>
      <c r="E396" t="str">
        <f t="shared" si="6"/>
        <v>Midichloria Cluster_143</v>
      </c>
      <c r="F396" s="5" t="s">
        <v>14</v>
      </c>
      <c r="G396">
        <v>0</v>
      </c>
    </row>
    <row r="397" spans="1:7" x14ac:dyDescent="0.2">
      <c r="A397" t="s">
        <v>6</v>
      </c>
      <c r="B397" t="s">
        <v>227</v>
      </c>
      <c r="C397" t="s">
        <v>225</v>
      </c>
      <c r="D397" t="s">
        <v>76</v>
      </c>
      <c r="E397" t="str">
        <f t="shared" si="6"/>
        <v>Midichloria Cluster_143</v>
      </c>
      <c r="F397" s="5" t="s">
        <v>15</v>
      </c>
      <c r="G397">
        <v>33.333333333333329</v>
      </c>
    </row>
    <row r="398" spans="1:7" x14ac:dyDescent="0.2">
      <c r="A398" t="s">
        <v>6</v>
      </c>
      <c r="B398" t="s">
        <v>227</v>
      </c>
      <c r="C398" t="s">
        <v>225</v>
      </c>
      <c r="D398" t="s">
        <v>76</v>
      </c>
      <c r="E398" t="str">
        <f t="shared" si="6"/>
        <v>Midichloria Cluster_143</v>
      </c>
      <c r="F398" s="5" t="s">
        <v>16</v>
      </c>
      <c r="G398">
        <v>0</v>
      </c>
    </row>
    <row r="399" spans="1:7" x14ac:dyDescent="0.2">
      <c r="A399" t="s">
        <v>6</v>
      </c>
      <c r="B399" t="s">
        <v>227</v>
      </c>
      <c r="C399" t="s">
        <v>225</v>
      </c>
      <c r="D399" t="s">
        <v>76</v>
      </c>
      <c r="E399" t="str">
        <f t="shared" si="6"/>
        <v>Midichloria Cluster_143</v>
      </c>
      <c r="F399" s="5" t="s">
        <v>17</v>
      </c>
      <c r="G399">
        <v>6.666666666666667</v>
      </c>
    </row>
    <row r="400" spans="1:7" x14ac:dyDescent="0.2">
      <c r="A400" t="s">
        <v>6</v>
      </c>
      <c r="B400" t="s">
        <v>227</v>
      </c>
      <c r="C400" t="s">
        <v>225</v>
      </c>
      <c r="D400" t="s">
        <v>76</v>
      </c>
      <c r="E400" t="str">
        <f t="shared" si="6"/>
        <v>Midichloria Cluster_143</v>
      </c>
      <c r="F400" s="5" t="s">
        <v>18</v>
      </c>
      <c r="G400">
        <v>6.666666666666667</v>
      </c>
    </row>
    <row r="401" spans="1:7" x14ac:dyDescent="0.2">
      <c r="A401" t="s">
        <v>6</v>
      </c>
      <c r="B401" t="s">
        <v>227</v>
      </c>
      <c r="C401" t="s">
        <v>225</v>
      </c>
      <c r="D401" t="s">
        <v>76</v>
      </c>
      <c r="E401" t="str">
        <f t="shared" si="6"/>
        <v>Midichloria Cluster_143</v>
      </c>
      <c r="F401" s="5" t="s">
        <v>19</v>
      </c>
      <c r="G401">
        <v>0</v>
      </c>
    </row>
    <row r="402" spans="1:7" x14ac:dyDescent="0.2">
      <c r="A402" t="s">
        <v>6</v>
      </c>
      <c r="B402" t="s">
        <v>227</v>
      </c>
      <c r="C402" t="s">
        <v>225</v>
      </c>
      <c r="D402" t="s">
        <v>77</v>
      </c>
      <c r="E402" t="str">
        <f t="shared" si="6"/>
        <v>Midichloria Cluster_16</v>
      </c>
      <c r="F402" s="5" t="s">
        <v>10</v>
      </c>
      <c r="G402">
        <v>4.3681747269890794</v>
      </c>
    </row>
    <row r="403" spans="1:7" x14ac:dyDescent="0.2">
      <c r="A403" t="s">
        <v>6</v>
      </c>
      <c r="B403" t="s">
        <v>227</v>
      </c>
      <c r="C403" t="s">
        <v>225</v>
      </c>
      <c r="D403" t="s">
        <v>77</v>
      </c>
      <c r="E403" t="str">
        <f t="shared" si="6"/>
        <v>Midichloria Cluster_16</v>
      </c>
      <c r="F403" s="5" t="s">
        <v>11</v>
      </c>
      <c r="G403">
        <v>6.2402496099843994</v>
      </c>
    </row>
    <row r="404" spans="1:7" x14ac:dyDescent="0.2">
      <c r="A404" t="s">
        <v>6</v>
      </c>
      <c r="B404" t="s">
        <v>227</v>
      </c>
      <c r="C404" t="s">
        <v>225</v>
      </c>
      <c r="D404" t="s">
        <v>77</v>
      </c>
      <c r="E404" t="str">
        <f t="shared" si="6"/>
        <v>Midichloria Cluster_16</v>
      </c>
      <c r="F404" s="5" t="s">
        <v>12</v>
      </c>
      <c r="G404">
        <v>4.0561622464898601</v>
      </c>
    </row>
    <row r="405" spans="1:7" x14ac:dyDescent="0.2">
      <c r="A405" t="s">
        <v>6</v>
      </c>
      <c r="B405" t="s">
        <v>227</v>
      </c>
      <c r="C405" t="s">
        <v>225</v>
      </c>
      <c r="D405" t="s">
        <v>77</v>
      </c>
      <c r="E405" t="str">
        <f t="shared" si="6"/>
        <v>Midichloria Cluster_16</v>
      </c>
      <c r="F405" s="5" t="s">
        <v>13</v>
      </c>
      <c r="G405">
        <v>3.5881435257410299</v>
      </c>
    </row>
    <row r="406" spans="1:7" x14ac:dyDescent="0.2">
      <c r="A406" t="s">
        <v>6</v>
      </c>
      <c r="B406" t="s">
        <v>227</v>
      </c>
      <c r="C406" t="s">
        <v>225</v>
      </c>
      <c r="D406" t="s">
        <v>77</v>
      </c>
      <c r="E406" t="str">
        <f t="shared" si="6"/>
        <v>Midichloria Cluster_16</v>
      </c>
      <c r="F406" s="5" t="s">
        <v>14</v>
      </c>
      <c r="G406">
        <v>9.3603744149765991</v>
      </c>
    </row>
    <row r="407" spans="1:7" x14ac:dyDescent="0.2">
      <c r="A407" t="s">
        <v>6</v>
      </c>
      <c r="B407" t="s">
        <v>227</v>
      </c>
      <c r="C407" t="s">
        <v>225</v>
      </c>
      <c r="D407" t="s">
        <v>77</v>
      </c>
      <c r="E407" t="str">
        <f t="shared" si="6"/>
        <v>Midichloria Cluster_16</v>
      </c>
      <c r="F407" s="5" t="s">
        <v>15</v>
      </c>
      <c r="G407">
        <v>7.1762870514820598</v>
      </c>
    </row>
    <row r="408" spans="1:7" x14ac:dyDescent="0.2">
      <c r="A408" t="s">
        <v>6</v>
      </c>
      <c r="B408" t="s">
        <v>227</v>
      </c>
      <c r="C408" t="s">
        <v>225</v>
      </c>
      <c r="D408" t="s">
        <v>77</v>
      </c>
      <c r="E408" t="str">
        <f t="shared" si="6"/>
        <v>Midichloria Cluster_16</v>
      </c>
      <c r="F408" s="5" t="s">
        <v>16</v>
      </c>
      <c r="G408">
        <v>0.78003120124804992</v>
      </c>
    </row>
    <row r="409" spans="1:7" x14ac:dyDescent="0.2">
      <c r="A409" t="s">
        <v>6</v>
      </c>
      <c r="B409" t="s">
        <v>227</v>
      </c>
      <c r="C409" t="s">
        <v>225</v>
      </c>
      <c r="D409" t="s">
        <v>77</v>
      </c>
      <c r="E409" t="str">
        <f t="shared" si="6"/>
        <v>Midichloria Cluster_16</v>
      </c>
      <c r="F409" s="5" t="s">
        <v>17</v>
      </c>
      <c r="G409">
        <v>2.4960998439937598</v>
      </c>
    </row>
    <row r="410" spans="1:7" x14ac:dyDescent="0.2">
      <c r="A410" t="s">
        <v>6</v>
      </c>
      <c r="B410" t="s">
        <v>227</v>
      </c>
      <c r="C410" t="s">
        <v>225</v>
      </c>
      <c r="D410" t="s">
        <v>77</v>
      </c>
      <c r="E410" t="str">
        <f t="shared" si="6"/>
        <v>Midichloria Cluster_16</v>
      </c>
      <c r="F410" s="5" t="s">
        <v>18</v>
      </c>
      <c r="G410">
        <v>3.1201248049922001</v>
      </c>
    </row>
    <row r="411" spans="1:7" x14ac:dyDescent="0.2">
      <c r="A411" t="s">
        <v>6</v>
      </c>
      <c r="B411" t="s">
        <v>227</v>
      </c>
      <c r="C411" t="s">
        <v>225</v>
      </c>
      <c r="D411" t="s">
        <v>77</v>
      </c>
      <c r="E411" t="str">
        <f t="shared" si="6"/>
        <v>Midichloria Cluster_16</v>
      </c>
      <c r="F411" s="5" t="s">
        <v>19</v>
      </c>
      <c r="G411">
        <v>7.6443057722308891</v>
      </c>
    </row>
    <row r="412" spans="1:7" x14ac:dyDescent="0.2">
      <c r="A412" t="s">
        <v>6</v>
      </c>
      <c r="B412" t="s">
        <v>227</v>
      </c>
      <c r="C412" t="s">
        <v>225</v>
      </c>
      <c r="D412" t="s">
        <v>78</v>
      </c>
      <c r="E412" t="str">
        <f t="shared" si="6"/>
        <v>Midichloria Cluster_161</v>
      </c>
      <c r="F412" s="5" t="s">
        <v>10</v>
      </c>
      <c r="G412">
        <v>0</v>
      </c>
    </row>
    <row r="413" spans="1:7" x14ac:dyDescent="0.2">
      <c r="A413" t="s">
        <v>6</v>
      </c>
      <c r="B413" t="s">
        <v>227</v>
      </c>
      <c r="C413" t="s">
        <v>225</v>
      </c>
      <c r="D413" t="s">
        <v>78</v>
      </c>
      <c r="E413" t="str">
        <f t="shared" si="6"/>
        <v>Midichloria Cluster_161</v>
      </c>
      <c r="F413" s="5" t="s">
        <v>11</v>
      </c>
      <c r="G413">
        <v>0</v>
      </c>
    </row>
    <row r="414" spans="1:7" x14ac:dyDescent="0.2">
      <c r="A414" t="s">
        <v>6</v>
      </c>
      <c r="B414" t="s">
        <v>227</v>
      </c>
      <c r="C414" t="s">
        <v>225</v>
      </c>
      <c r="D414" t="s">
        <v>78</v>
      </c>
      <c r="E414" t="str">
        <f t="shared" si="6"/>
        <v>Midichloria Cluster_161</v>
      </c>
      <c r="F414" s="5" t="s">
        <v>12</v>
      </c>
      <c r="G414">
        <v>0</v>
      </c>
    </row>
    <row r="415" spans="1:7" x14ac:dyDescent="0.2">
      <c r="A415" t="s">
        <v>6</v>
      </c>
      <c r="B415" t="s">
        <v>227</v>
      </c>
      <c r="C415" t="s">
        <v>225</v>
      </c>
      <c r="D415" t="s">
        <v>78</v>
      </c>
      <c r="E415" t="str">
        <f t="shared" si="6"/>
        <v>Midichloria Cluster_161</v>
      </c>
      <c r="F415" s="5" t="s">
        <v>13</v>
      </c>
      <c r="G415">
        <v>0</v>
      </c>
    </row>
    <row r="416" spans="1:7" x14ac:dyDescent="0.2">
      <c r="A416" t="s">
        <v>6</v>
      </c>
      <c r="B416" t="s">
        <v>227</v>
      </c>
      <c r="C416" t="s">
        <v>225</v>
      </c>
      <c r="D416" t="s">
        <v>78</v>
      </c>
      <c r="E416" t="str">
        <f t="shared" si="6"/>
        <v>Midichloria Cluster_161</v>
      </c>
      <c r="F416" s="5" t="s">
        <v>14</v>
      </c>
      <c r="G416">
        <v>4.5454545454545459</v>
      </c>
    </row>
    <row r="417" spans="1:7" x14ac:dyDescent="0.2">
      <c r="A417" t="s">
        <v>6</v>
      </c>
      <c r="B417" t="s">
        <v>227</v>
      </c>
      <c r="C417" t="s">
        <v>225</v>
      </c>
      <c r="D417" t="s">
        <v>78</v>
      </c>
      <c r="E417" t="str">
        <f t="shared" si="6"/>
        <v>Midichloria Cluster_161</v>
      </c>
      <c r="F417" s="5" t="s">
        <v>15</v>
      </c>
      <c r="G417">
        <v>18.18181818181818</v>
      </c>
    </row>
    <row r="418" spans="1:7" x14ac:dyDescent="0.2">
      <c r="A418" t="s">
        <v>6</v>
      </c>
      <c r="B418" t="s">
        <v>227</v>
      </c>
      <c r="C418" t="s">
        <v>225</v>
      </c>
      <c r="D418" t="s">
        <v>78</v>
      </c>
      <c r="E418" t="str">
        <f t="shared" si="6"/>
        <v>Midichloria Cluster_161</v>
      </c>
      <c r="F418" s="5" t="s">
        <v>16</v>
      </c>
      <c r="G418">
        <v>4.5454545454545459</v>
      </c>
    </row>
    <row r="419" spans="1:7" x14ac:dyDescent="0.2">
      <c r="A419" t="s">
        <v>6</v>
      </c>
      <c r="B419" t="s">
        <v>227</v>
      </c>
      <c r="C419" t="s">
        <v>225</v>
      </c>
      <c r="D419" t="s">
        <v>78</v>
      </c>
      <c r="E419" t="str">
        <f t="shared" si="6"/>
        <v>Midichloria Cluster_161</v>
      </c>
      <c r="F419" s="5" t="s">
        <v>17</v>
      </c>
      <c r="G419">
        <v>0</v>
      </c>
    </row>
    <row r="420" spans="1:7" x14ac:dyDescent="0.2">
      <c r="A420" t="s">
        <v>6</v>
      </c>
      <c r="B420" t="s">
        <v>227</v>
      </c>
      <c r="C420" t="s">
        <v>225</v>
      </c>
      <c r="D420" t="s">
        <v>78</v>
      </c>
      <c r="E420" t="str">
        <f t="shared" si="6"/>
        <v>Midichloria Cluster_161</v>
      </c>
      <c r="F420" s="5" t="s">
        <v>18</v>
      </c>
      <c r="G420">
        <v>13.63636363636363</v>
      </c>
    </row>
    <row r="421" spans="1:7" x14ac:dyDescent="0.2">
      <c r="A421" t="s">
        <v>6</v>
      </c>
      <c r="B421" t="s">
        <v>227</v>
      </c>
      <c r="C421" t="s">
        <v>225</v>
      </c>
      <c r="D421" t="s">
        <v>78</v>
      </c>
      <c r="E421" t="str">
        <f t="shared" si="6"/>
        <v>Midichloria Cluster_161</v>
      </c>
      <c r="F421" s="5" t="s">
        <v>19</v>
      </c>
      <c r="G421">
        <v>0</v>
      </c>
    </row>
    <row r="422" spans="1:7" x14ac:dyDescent="0.2">
      <c r="A422" t="s">
        <v>6</v>
      </c>
      <c r="B422" t="s">
        <v>227</v>
      </c>
      <c r="C422" t="s">
        <v>225</v>
      </c>
      <c r="D422" t="s">
        <v>79</v>
      </c>
      <c r="E422" t="str">
        <f t="shared" si="6"/>
        <v>Midichloria Cluster_2</v>
      </c>
      <c r="F422" s="5" t="s">
        <v>10</v>
      </c>
      <c r="G422">
        <v>3.8985690645381101</v>
      </c>
    </row>
    <row r="423" spans="1:7" x14ac:dyDescent="0.2">
      <c r="A423" t="s">
        <v>6</v>
      </c>
      <c r="B423" t="s">
        <v>227</v>
      </c>
      <c r="C423" t="s">
        <v>225</v>
      </c>
      <c r="D423" t="s">
        <v>79</v>
      </c>
      <c r="E423" t="str">
        <f t="shared" si="6"/>
        <v>Midichloria Cluster_2</v>
      </c>
      <c r="F423" s="5" t="s">
        <v>11</v>
      </c>
      <c r="G423">
        <v>5.4998539861773583</v>
      </c>
    </row>
    <row r="424" spans="1:7" x14ac:dyDescent="0.2">
      <c r="A424" t="s">
        <v>6</v>
      </c>
      <c r="B424" t="s">
        <v>227</v>
      </c>
      <c r="C424" t="s">
        <v>225</v>
      </c>
      <c r="D424" t="s">
        <v>79</v>
      </c>
      <c r="E424" t="str">
        <f t="shared" si="6"/>
        <v>Midichloria Cluster_2</v>
      </c>
      <c r="F424" s="5" t="s">
        <v>12</v>
      </c>
      <c r="G424">
        <v>3.9399396476199748</v>
      </c>
    </row>
    <row r="425" spans="1:7" x14ac:dyDescent="0.2">
      <c r="A425" t="s">
        <v>6</v>
      </c>
      <c r="B425" t="s">
        <v>227</v>
      </c>
      <c r="C425" t="s">
        <v>225</v>
      </c>
      <c r="D425" t="s">
        <v>79</v>
      </c>
      <c r="E425" t="str">
        <f t="shared" si="6"/>
        <v>Midichloria Cluster_2</v>
      </c>
      <c r="F425" s="5" t="s">
        <v>13</v>
      </c>
      <c r="G425">
        <v>8.9944514747396092</v>
      </c>
    </row>
    <row r="426" spans="1:7" x14ac:dyDescent="0.2">
      <c r="A426" t="s">
        <v>6</v>
      </c>
      <c r="B426" t="s">
        <v>227</v>
      </c>
      <c r="C426" t="s">
        <v>225</v>
      </c>
      <c r="D426" t="s">
        <v>79</v>
      </c>
      <c r="E426" t="str">
        <f t="shared" si="6"/>
        <v>Midichloria Cluster_2</v>
      </c>
      <c r="F426" s="5" t="s">
        <v>14</v>
      </c>
      <c r="G426">
        <v>8.8070670690158668</v>
      </c>
    </row>
    <row r="427" spans="1:7" x14ac:dyDescent="0.2">
      <c r="A427" t="s">
        <v>6</v>
      </c>
      <c r="B427" t="s">
        <v>227</v>
      </c>
      <c r="C427" t="s">
        <v>225</v>
      </c>
      <c r="D427" t="s">
        <v>79</v>
      </c>
      <c r="E427" t="str">
        <f t="shared" si="6"/>
        <v>Midichloria Cluster_2</v>
      </c>
      <c r="F427" s="5" t="s">
        <v>15</v>
      </c>
      <c r="G427">
        <v>8.6683539375060832</v>
      </c>
    </row>
    <row r="428" spans="1:7" x14ac:dyDescent="0.2">
      <c r="A428" t="s">
        <v>6</v>
      </c>
      <c r="B428" t="s">
        <v>227</v>
      </c>
      <c r="C428" t="s">
        <v>225</v>
      </c>
      <c r="D428" t="s">
        <v>79</v>
      </c>
      <c r="E428" t="str">
        <f t="shared" si="6"/>
        <v>Midichloria Cluster_2</v>
      </c>
      <c r="F428" s="5" t="s">
        <v>16</v>
      </c>
      <c r="G428">
        <v>1.034264577046627</v>
      </c>
    </row>
    <row r="429" spans="1:7" x14ac:dyDescent="0.2">
      <c r="A429" t="s">
        <v>6</v>
      </c>
      <c r="B429" t="s">
        <v>227</v>
      </c>
      <c r="C429" t="s">
        <v>225</v>
      </c>
      <c r="D429" t="s">
        <v>79</v>
      </c>
      <c r="E429" t="str">
        <f t="shared" si="6"/>
        <v>Midichloria Cluster_2</v>
      </c>
      <c r="F429" s="5" t="s">
        <v>17</v>
      </c>
      <c r="G429">
        <v>10.16986274700672</v>
      </c>
    </row>
    <row r="430" spans="1:7" x14ac:dyDescent="0.2">
      <c r="A430" t="s">
        <v>6</v>
      </c>
      <c r="B430" t="s">
        <v>227</v>
      </c>
      <c r="C430" t="s">
        <v>225</v>
      </c>
      <c r="D430" t="s">
        <v>79</v>
      </c>
      <c r="E430" t="str">
        <f t="shared" si="6"/>
        <v>Midichloria Cluster_2</v>
      </c>
      <c r="F430" s="5" t="s">
        <v>18</v>
      </c>
      <c r="G430">
        <v>10.203932638956489</v>
      </c>
    </row>
    <row r="431" spans="1:7" x14ac:dyDescent="0.2">
      <c r="A431" t="s">
        <v>6</v>
      </c>
      <c r="B431" t="s">
        <v>227</v>
      </c>
      <c r="C431" t="s">
        <v>225</v>
      </c>
      <c r="D431" t="s">
        <v>79</v>
      </c>
      <c r="E431" t="str">
        <f t="shared" si="6"/>
        <v>Midichloria Cluster_2</v>
      </c>
      <c r="F431" s="5" t="s">
        <v>19</v>
      </c>
      <c r="G431">
        <v>10.293974496252311</v>
      </c>
    </row>
    <row r="432" spans="1:7" x14ac:dyDescent="0.2">
      <c r="A432" t="s">
        <v>6</v>
      </c>
      <c r="B432" t="s">
        <v>227</v>
      </c>
      <c r="C432" t="s">
        <v>225</v>
      </c>
      <c r="D432" t="s">
        <v>80</v>
      </c>
      <c r="E432" t="str">
        <f t="shared" si="6"/>
        <v>Midichloria Cluster_21</v>
      </c>
      <c r="F432" s="5" t="s">
        <v>10</v>
      </c>
      <c r="G432">
        <v>4.455445544554455</v>
      </c>
    </row>
    <row r="433" spans="1:7" x14ac:dyDescent="0.2">
      <c r="A433" t="s">
        <v>6</v>
      </c>
      <c r="B433" t="s">
        <v>227</v>
      </c>
      <c r="C433" t="s">
        <v>225</v>
      </c>
      <c r="D433" t="s">
        <v>80</v>
      </c>
      <c r="E433" t="str">
        <f t="shared" si="6"/>
        <v>Midichloria Cluster_21</v>
      </c>
      <c r="F433" s="5" t="s">
        <v>11</v>
      </c>
      <c r="G433">
        <v>1.7326732673267331</v>
      </c>
    </row>
    <row r="434" spans="1:7" x14ac:dyDescent="0.2">
      <c r="A434" t="s">
        <v>6</v>
      </c>
      <c r="B434" t="s">
        <v>227</v>
      </c>
      <c r="C434" t="s">
        <v>225</v>
      </c>
      <c r="D434" t="s">
        <v>80</v>
      </c>
      <c r="E434" t="str">
        <f t="shared" si="6"/>
        <v>Midichloria Cluster_21</v>
      </c>
      <c r="F434" s="5" t="s">
        <v>12</v>
      </c>
      <c r="G434">
        <v>0.99009900990099009</v>
      </c>
    </row>
    <row r="435" spans="1:7" x14ac:dyDescent="0.2">
      <c r="A435" t="s">
        <v>6</v>
      </c>
      <c r="B435" t="s">
        <v>227</v>
      </c>
      <c r="C435" t="s">
        <v>225</v>
      </c>
      <c r="D435" t="s">
        <v>80</v>
      </c>
      <c r="E435" t="str">
        <f t="shared" si="6"/>
        <v>Midichloria Cluster_21</v>
      </c>
      <c r="F435" s="5" t="s">
        <v>13</v>
      </c>
      <c r="G435">
        <v>1.98019801980198</v>
      </c>
    </row>
    <row r="436" spans="1:7" x14ac:dyDescent="0.2">
      <c r="A436" t="s">
        <v>6</v>
      </c>
      <c r="B436" t="s">
        <v>227</v>
      </c>
      <c r="C436" t="s">
        <v>225</v>
      </c>
      <c r="D436" t="s">
        <v>80</v>
      </c>
      <c r="E436" t="str">
        <f t="shared" si="6"/>
        <v>Midichloria Cluster_21</v>
      </c>
      <c r="F436" s="5" t="s">
        <v>14</v>
      </c>
      <c r="G436">
        <v>6.1881188118811883</v>
      </c>
    </row>
    <row r="437" spans="1:7" x14ac:dyDescent="0.2">
      <c r="A437" t="s">
        <v>6</v>
      </c>
      <c r="B437" t="s">
        <v>227</v>
      </c>
      <c r="C437" t="s">
        <v>225</v>
      </c>
      <c r="D437" t="s">
        <v>80</v>
      </c>
      <c r="E437" t="str">
        <f t="shared" si="6"/>
        <v>Midichloria Cluster_21</v>
      </c>
      <c r="F437" s="5" t="s">
        <v>15</v>
      </c>
      <c r="G437">
        <v>9.4059405940594054</v>
      </c>
    </row>
    <row r="438" spans="1:7" x14ac:dyDescent="0.2">
      <c r="A438" t="s">
        <v>6</v>
      </c>
      <c r="B438" t="s">
        <v>227</v>
      </c>
      <c r="C438" t="s">
        <v>225</v>
      </c>
      <c r="D438" t="s">
        <v>80</v>
      </c>
      <c r="E438" t="str">
        <f t="shared" si="6"/>
        <v>Midichloria Cluster_21</v>
      </c>
      <c r="F438" s="5" t="s">
        <v>16</v>
      </c>
      <c r="G438">
        <v>0</v>
      </c>
    </row>
    <row r="439" spans="1:7" x14ac:dyDescent="0.2">
      <c r="A439" t="s">
        <v>6</v>
      </c>
      <c r="B439" t="s">
        <v>227</v>
      </c>
      <c r="C439" t="s">
        <v>225</v>
      </c>
      <c r="D439" t="s">
        <v>80</v>
      </c>
      <c r="E439" t="str">
        <f t="shared" si="6"/>
        <v>Midichloria Cluster_21</v>
      </c>
      <c r="F439" s="5" t="s">
        <v>17</v>
      </c>
      <c r="G439">
        <v>7.9207920792079207</v>
      </c>
    </row>
    <row r="440" spans="1:7" x14ac:dyDescent="0.2">
      <c r="A440" t="s">
        <v>6</v>
      </c>
      <c r="B440" t="s">
        <v>227</v>
      </c>
      <c r="C440" t="s">
        <v>225</v>
      </c>
      <c r="D440" t="s">
        <v>80</v>
      </c>
      <c r="E440" t="str">
        <f t="shared" si="6"/>
        <v>Midichloria Cluster_21</v>
      </c>
      <c r="F440" s="5" t="s">
        <v>18</v>
      </c>
      <c r="G440">
        <v>11.138613861386141</v>
      </c>
    </row>
    <row r="441" spans="1:7" x14ac:dyDescent="0.2">
      <c r="A441" t="s">
        <v>6</v>
      </c>
      <c r="B441" t="s">
        <v>227</v>
      </c>
      <c r="C441" t="s">
        <v>225</v>
      </c>
      <c r="D441" t="s">
        <v>80</v>
      </c>
      <c r="E441" t="str">
        <f t="shared" si="6"/>
        <v>Midichloria Cluster_21</v>
      </c>
      <c r="F441" s="5" t="s">
        <v>19</v>
      </c>
      <c r="G441">
        <v>4.2079207920792081</v>
      </c>
    </row>
    <row r="442" spans="1:7" x14ac:dyDescent="0.2">
      <c r="A442" t="s">
        <v>6</v>
      </c>
      <c r="B442" t="s">
        <v>227</v>
      </c>
      <c r="C442" t="s">
        <v>225</v>
      </c>
      <c r="D442" t="s">
        <v>81</v>
      </c>
      <c r="E442" t="str">
        <f t="shared" si="6"/>
        <v>Midichloria Cluster_224</v>
      </c>
      <c r="F442" s="5" t="s">
        <v>10</v>
      </c>
      <c r="G442">
        <v>5</v>
      </c>
    </row>
    <row r="443" spans="1:7" x14ac:dyDescent="0.2">
      <c r="A443" t="s">
        <v>6</v>
      </c>
      <c r="B443" t="s">
        <v>227</v>
      </c>
      <c r="C443" t="s">
        <v>225</v>
      </c>
      <c r="D443" t="s">
        <v>81</v>
      </c>
      <c r="E443" t="str">
        <f t="shared" si="6"/>
        <v>Midichloria Cluster_224</v>
      </c>
      <c r="F443" s="5" t="s">
        <v>11</v>
      </c>
      <c r="G443">
        <v>0</v>
      </c>
    </row>
    <row r="444" spans="1:7" x14ac:dyDescent="0.2">
      <c r="A444" t="s">
        <v>6</v>
      </c>
      <c r="B444" t="s">
        <v>227</v>
      </c>
      <c r="C444" t="s">
        <v>225</v>
      </c>
      <c r="D444" t="s">
        <v>81</v>
      </c>
      <c r="E444" t="str">
        <f t="shared" si="6"/>
        <v>Midichloria Cluster_224</v>
      </c>
      <c r="F444" s="5" t="s">
        <v>12</v>
      </c>
      <c r="G444">
        <v>5</v>
      </c>
    </row>
    <row r="445" spans="1:7" x14ac:dyDescent="0.2">
      <c r="A445" t="s">
        <v>6</v>
      </c>
      <c r="B445" t="s">
        <v>227</v>
      </c>
      <c r="C445" t="s">
        <v>225</v>
      </c>
      <c r="D445" t="s">
        <v>81</v>
      </c>
      <c r="E445" t="str">
        <f t="shared" si="6"/>
        <v>Midichloria Cluster_224</v>
      </c>
      <c r="F445" s="5" t="s">
        <v>13</v>
      </c>
      <c r="G445">
        <v>0</v>
      </c>
    </row>
    <row r="446" spans="1:7" x14ac:dyDescent="0.2">
      <c r="A446" t="s">
        <v>6</v>
      </c>
      <c r="B446" t="s">
        <v>227</v>
      </c>
      <c r="C446" t="s">
        <v>225</v>
      </c>
      <c r="D446" t="s">
        <v>81</v>
      </c>
      <c r="E446" t="str">
        <f t="shared" si="6"/>
        <v>Midichloria Cluster_224</v>
      </c>
      <c r="F446" s="5" t="s">
        <v>14</v>
      </c>
      <c r="G446">
        <v>5</v>
      </c>
    </row>
    <row r="447" spans="1:7" x14ac:dyDescent="0.2">
      <c r="A447" t="s">
        <v>6</v>
      </c>
      <c r="B447" t="s">
        <v>227</v>
      </c>
      <c r="C447" t="s">
        <v>225</v>
      </c>
      <c r="D447" t="s">
        <v>81</v>
      </c>
      <c r="E447" t="str">
        <f t="shared" si="6"/>
        <v>Midichloria Cluster_224</v>
      </c>
      <c r="F447" s="5" t="s">
        <v>15</v>
      </c>
      <c r="G447">
        <v>10</v>
      </c>
    </row>
    <row r="448" spans="1:7" x14ac:dyDescent="0.2">
      <c r="A448" t="s">
        <v>6</v>
      </c>
      <c r="B448" t="s">
        <v>227</v>
      </c>
      <c r="C448" t="s">
        <v>225</v>
      </c>
      <c r="D448" t="s">
        <v>81</v>
      </c>
      <c r="E448" t="str">
        <f t="shared" si="6"/>
        <v>Midichloria Cluster_224</v>
      </c>
      <c r="F448" s="5" t="s">
        <v>16</v>
      </c>
      <c r="G448">
        <v>0</v>
      </c>
    </row>
    <row r="449" spans="1:7" x14ac:dyDescent="0.2">
      <c r="A449" t="s">
        <v>6</v>
      </c>
      <c r="B449" t="s">
        <v>227</v>
      </c>
      <c r="C449" t="s">
        <v>225</v>
      </c>
      <c r="D449" t="s">
        <v>81</v>
      </c>
      <c r="E449" t="str">
        <f t="shared" si="6"/>
        <v>Midichloria Cluster_224</v>
      </c>
      <c r="F449" s="5" t="s">
        <v>17</v>
      </c>
      <c r="G449">
        <v>0</v>
      </c>
    </row>
    <row r="450" spans="1:7" x14ac:dyDescent="0.2">
      <c r="A450" t="s">
        <v>6</v>
      </c>
      <c r="B450" t="s">
        <v>227</v>
      </c>
      <c r="C450" t="s">
        <v>225</v>
      </c>
      <c r="D450" t="s">
        <v>81</v>
      </c>
      <c r="E450" t="str">
        <f t="shared" si="6"/>
        <v>Midichloria Cluster_224</v>
      </c>
      <c r="F450" s="5" t="s">
        <v>18</v>
      </c>
      <c r="G450">
        <v>5</v>
      </c>
    </row>
    <row r="451" spans="1:7" x14ac:dyDescent="0.2">
      <c r="A451" t="s">
        <v>6</v>
      </c>
      <c r="B451" t="s">
        <v>227</v>
      </c>
      <c r="C451" t="s">
        <v>225</v>
      </c>
      <c r="D451" t="s">
        <v>81</v>
      </c>
      <c r="E451" t="str">
        <f t="shared" ref="E451:E514" si="7">C451 &amp; " " &amp; D451</f>
        <v>Midichloria Cluster_224</v>
      </c>
      <c r="F451" s="5" t="s">
        <v>19</v>
      </c>
      <c r="G451">
        <v>5</v>
      </c>
    </row>
    <row r="452" spans="1:7" x14ac:dyDescent="0.2">
      <c r="A452" t="s">
        <v>6</v>
      </c>
      <c r="B452" t="s">
        <v>227</v>
      </c>
      <c r="C452" t="s">
        <v>225</v>
      </c>
      <c r="D452" t="s">
        <v>82</v>
      </c>
      <c r="E452" t="str">
        <f t="shared" si="7"/>
        <v>Midichloria Cluster_23</v>
      </c>
      <c r="F452" s="5" t="s">
        <v>10</v>
      </c>
      <c r="G452">
        <v>4.0816326530612246</v>
      </c>
    </row>
    <row r="453" spans="1:7" x14ac:dyDescent="0.2">
      <c r="A453" t="s">
        <v>6</v>
      </c>
      <c r="B453" t="s">
        <v>227</v>
      </c>
      <c r="C453" t="s">
        <v>225</v>
      </c>
      <c r="D453" t="s">
        <v>82</v>
      </c>
      <c r="E453" t="str">
        <f t="shared" si="7"/>
        <v>Midichloria Cluster_23</v>
      </c>
      <c r="F453" s="5" t="s">
        <v>11</v>
      </c>
      <c r="G453">
        <v>2.72108843537415</v>
      </c>
    </row>
    <row r="454" spans="1:7" x14ac:dyDescent="0.2">
      <c r="A454" t="s">
        <v>6</v>
      </c>
      <c r="B454" t="s">
        <v>227</v>
      </c>
      <c r="C454" t="s">
        <v>225</v>
      </c>
      <c r="D454" t="s">
        <v>82</v>
      </c>
      <c r="E454" t="str">
        <f t="shared" si="7"/>
        <v>Midichloria Cluster_23</v>
      </c>
      <c r="F454" s="5" t="s">
        <v>12</v>
      </c>
      <c r="G454">
        <v>3.4013605442176869</v>
      </c>
    </row>
    <row r="455" spans="1:7" x14ac:dyDescent="0.2">
      <c r="A455" t="s">
        <v>6</v>
      </c>
      <c r="B455" t="s">
        <v>227</v>
      </c>
      <c r="C455" t="s">
        <v>225</v>
      </c>
      <c r="D455" t="s">
        <v>82</v>
      </c>
      <c r="E455" t="str">
        <f t="shared" si="7"/>
        <v>Midichloria Cluster_23</v>
      </c>
      <c r="F455" s="5" t="s">
        <v>13</v>
      </c>
      <c r="G455">
        <v>2.72108843537415</v>
      </c>
    </row>
    <row r="456" spans="1:7" x14ac:dyDescent="0.2">
      <c r="A456" t="s">
        <v>6</v>
      </c>
      <c r="B456" t="s">
        <v>227</v>
      </c>
      <c r="C456" t="s">
        <v>225</v>
      </c>
      <c r="D456" t="s">
        <v>82</v>
      </c>
      <c r="E456" t="str">
        <f t="shared" si="7"/>
        <v>Midichloria Cluster_23</v>
      </c>
      <c r="F456" s="5" t="s">
        <v>14</v>
      </c>
      <c r="G456">
        <v>2.72108843537415</v>
      </c>
    </row>
    <row r="457" spans="1:7" x14ac:dyDescent="0.2">
      <c r="A457" t="s">
        <v>6</v>
      </c>
      <c r="B457" t="s">
        <v>227</v>
      </c>
      <c r="C457" t="s">
        <v>225</v>
      </c>
      <c r="D457" t="s">
        <v>82</v>
      </c>
      <c r="E457" t="str">
        <f t="shared" si="7"/>
        <v>Midichloria Cluster_23</v>
      </c>
      <c r="F457" s="5" t="s">
        <v>15</v>
      </c>
      <c r="G457">
        <v>8.1632653061224492</v>
      </c>
    </row>
    <row r="458" spans="1:7" x14ac:dyDescent="0.2">
      <c r="A458" t="s">
        <v>6</v>
      </c>
      <c r="B458" t="s">
        <v>227</v>
      </c>
      <c r="C458" t="s">
        <v>225</v>
      </c>
      <c r="D458" t="s">
        <v>82</v>
      </c>
      <c r="E458" t="str">
        <f t="shared" si="7"/>
        <v>Midichloria Cluster_23</v>
      </c>
      <c r="F458" s="5" t="s">
        <v>16</v>
      </c>
      <c r="G458">
        <v>1.360544217687075</v>
      </c>
    </row>
    <row r="459" spans="1:7" x14ac:dyDescent="0.2">
      <c r="A459" t="s">
        <v>6</v>
      </c>
      <c r="B459" t="s">
        <v>227</v>
      </c>
      <c r="C459" t="s">
        <v>225</v>
      </c>
      <c r="D459" t="s">
        <v>82</v>
      </c>
      <c r="E459" t="str">
        <f t="shared" si="7"/>
        <v>Midichloria Cluster_23</v>
      </c>
      <c r="F459" s="5" t="s">
        <v>17</v>
      </c>
      <c r="G459">
        <v>4.0816326530612246</v>
      </c>
    </row>
    <row r="460" spans="1:7" x14ac:dyDescent="0.2">
      <c r="A460" t="s">
        <v>6</v>
      </c>
      <c r="B460" t="s">
        <v>227</v>
      </c>
      <c r="C460" t="s">
        <v>225</v>
      </c>
      <c r="D460" t="s">
        <v>82</v>
      </c>
      <c r="E460" t="str">
        <f t="shared" si="7"/>
        <v>Midichloria Cluster_23</v>
      </c>
      <c r="F460" s="5" t="s">
        <v>18</v>
      </c>
      <c r="G460">
        <v>10.204081632653059</v>
      </c>
    </row>
    <row r="461" spans="1:7" x14ac:dyDescent="0.2">
      <c r="A461" t="s">
        <v>6</v>
      </c>
      <c r="B461" t="s">
        <v>227</v>
      </c>
      <c r="C461" t="s">
        <v>225</v>
      </c>
      <c r="D461" t="s">
        <v>82</v>
      </c>
      <c r="E461" t="str">
        <f t="shared" si="7"/>
        <v>Midichloria Cluster_23</v>
      </c>
      <c r="F461" s="5" t="s">
        <v>19</v>
      </c>
      <c r="G461">
        <v>3.4013605442176869</v>
      </c>
    </row>
    <row r="462" spans="1:7" x14ac:dyDescent="0.2">
      <c r="A462" t="s">
        <v>6</v>
      </c>
      <c r="B462" t="s">
        <v>227</v>
      </c>
      <c r="C462" t="s">
        <v>225</v>
      </c>
      <c r="D462" t="s">
        <v>83</v>
      </c>
      <c r="E462" t="str">
        <f t="shared" si="7"/>
        <v>Midichloria Cluster_29</v>
      </c>
      <c r="F462" s="5" t="s">
        <v>10</v>
      </c>
      <c r="G462">
        <v>7.042253521126761</v>
      </c>
    </row>
    <row r="463" spans="1:7" x14ac:dyDescent="0.2">
      <c r="A463" t="s">
        <v>6</v>
      </c>
      <c r="B463" t="s">
        <v>227</v>
      </c>
      <c r="C463" t="s">
        <v>225</v>
      </c>
      <c r="D463" t="s">
        <v>83</v>
      </c>
      <c r="E463" t="str">
        <f t="shared" si="7"/>
        <v>Midichloria Cluster_29</v>
      </c>
      <c r="F463" s="5" t="s">
        <v>11</v>
      </c>
      <c r="G463">
        <v>15.49295774647887</v>
      </c>
    </row>
    <row r="464" spans="1:7" x14ac:dyDescent="0.2">
      <c r="A464" t="s">
        <v>6</v>
      </c>
      <c r="B464" t="s">
        <v>227</v>
      </c>
      <c r="C464" t="s">
        <v>225</v>
      </c>
      <c r="D464" t="s">
        <v>83</v>
      </c>
      <c r="E464" t="str">
        <f t="shared" si="7"/>
        <v>Midichloria Cluster_29</v>
      </c>
      <c r="F464" s="5" t="s">
        <v>12</v>
      </c>
      <c r="G464">
        <v>0.93896713615023475</v>
      </c>
    </row>
    <row r="465" spans="1:7" x14ac:dyDescent="0.2">
      <c r="A465" t="s">
        <v>6</v>
      </c>
      <c r="B465" t="s">
        <v>227</v>
      </c>
      <c r="C465" t="s">
        <v>225</v>
      </c>
      <c r="D465" t="s">
        <v>83</v>
      </c>
      <c r="E465" t="str">
        <f t="shared" si="7"/>
        <v>Midichloria Cluster_29</v>
      </c>
      <c r="F465" s="5" t="s">
        <v>13</v>
      </c>
      <c r="G465">
        <v>5.39906103286385</v>
      </c>
    </row>
    <row r="466" spans="1:7" x14ac:dyDescent="0.2">
      <c r="A466" t="s">
        <v>6</v>
      </c>
      <c r="B466" t="s">
        <v>227</v>
      </c>
      <c r="C466" t="s">
        <v>225</v>
      </c>
      <c r="D466" t="s">
        <v>83</v>
      </c>
      <c r="E466" t="str">
        <f t="shared" si="7"/>
        <v>Midichloria Cluster_29</v>
      </c>
      <c r="F466" s="5" t="s">
        <v>14</v>
      </c>
      <c r="G466">
        <v>2.112676056338028</v>
      </c>
    </row>
    <row r="467" spans="1:7" x14ac:dyDescent="0.2">
      <c r="A467" t="s">
        <v>6</v>
      </c>
      <c r="B467" t="s">
        <v>227</v>
      </c>
      <c r="C467" t="s">
        <v>225</v>
      </c>
      <c r="D467" t="s">
        <v>83</v>
      </c>
      <c r="E467" t="str">
        <f t="shared" si="7"/>
        <v>Midichloria Cluster_29</v>
      </c>
      <c r="F467" s="5" t="s">
        <v>15</v>
      </c>
      <c r="G467">
        <v>3.990610328638498</v>
      </c>
    </row>
    <row r="468" spans="1:7" x14ac:dyDescent="0.2">
      <c r="A468" t="s">
        <v>6</v>
      </c>
      <c r="B468" t="s">
        <v>227</v>
      </c>
      <c r="C468" t="s">
        <v>225</v>
      </c>
      <c r="D468" t="s">
        <v>83</v>
      </c>
      <c r="E468" t="str">
        <f t="shared" si="7"/>
        <v>Midichloria Cluster_29</v>
      </c>
      <c r="F468" s="5" t="s">
        <v>16</v>
      </c>
      <c r="G468">
        <v>0</v>
      </c>
    </row>
    <row r="469" spans="1:7" x14ac:dyDescent="0.2">
      <c r="A469" t="s">
        <v>6</v>
      </c>
      <c r="B469" t="s">
        <v>227</v>
      </c>
      <c r="C469" t="s">
        <v>225</v>
      </c>
      <c r="D469" t="s">
        <v>83</v>
      </c>
      <c r="E469" t="str">
        <f t="shared" si="7"/>
        <v>Midichloria Cluster_29</v>
      </c>
      <c r="F469" s="5" t="s">
        <v>17</v>
      </c>
      <c r="G469">
        <v>12.67605633802817</v>
      </c>
    </row>
    <row r="470" spans="1:7" x14ac:dyDescent="0.2">
      <c r="A470" t="s">
        <v>6</v>
      </c>
      <c r="B470" t="s">
        <v>227</v>
      </c>
      <c r="C470" t="s">
        <v>225</v>
      </c>
      <c r="D470" t="s">
        <v>83</v>
      </c>
      <c r="E470" t="str">
        <f t="shared" si="7"/>
        <v>Midichloria Cluster_29</v>
      </c>
      <c r="F470" s="5" t="s">
        <v>18</v>
      </c>
      <c r="G470">
        <v>4.225352112676056</v>
      </c>
    </row>
    <row r="471" spans="1:7" x14ac:dyDescent="0.2">
      <c r="A471" t="s">
        <v>6</v>
      </c>
      <c r="B471" t="s">
        <v>227</v>
      </c>
      <c r="C471" t="s">
        <v>225</v>
      </c>
      <c r="D471" t="s">
        <v>83</v>
      </c>
      <c r="E471" t="str">
        <f t="shared" si="7"/>
        <v>Midichloria Cluster_29</v>
      </c>
      <c r="F471" s="5" t="s">
        <v>19</v>
      </c>
      <c r="G471">
        <v>1.643192488262911</v>
      </c>
    </row>
    <row r="472" spans="1:7" x14ac:dyDescent="0.2">
      <c r="A472" t="s">
        <v>6</v>
      </c>
      <c r="B472" t="s">
        <v>227</v>
      </c>
      <c r="C472" t="s">
        <v>225</v>
      </c>
      <c r="D472" t="s">
        <v>84</v>
      </c>
      <c r="E472" t="str">
        <f t="shared" si="7"/>
        <v>Midichloria Cluster_4</v>
      </c>
      <c r="F472" s="5" t="s">
        <v>10</v>
      </c>
      <c r="G472">
        <v>1.347602061038446</v>
      </c>
    </row>
    <row r="473" spans="1:7" x14ac:dyDescent="0.2">
      <c r="A473" t="s">
        <v>6</v>
      </c>
      <c r="B473" t="s">
        <v>227</v>
      </c>
      <c r="C473" t="s">
        <v>225</v>
      </c>
      <c r="D473" t="s">
        <v>84</v>
      </c>
      <c r="E473" t="str">
        <f t="shared" si="7"/>
        <v>Midichloria Cluster_4</v>
      </c>
      <c r="F473" s="5" t="s">
        <v>11</v>
      </c>
      <c r="G473">
        <v>1.981767736821245</v>
      </c>
    </row>
    <row r="474" spans="1:7" x14ac:dyDescent="0.2">
      <c r="A474" t="s">
        <v>6</v>
      </c>
      <c r="B474" t="s">
        <v>227</v>
      </c>
      <c r="C474" t="s">
        <v>225</v>
      </c>
      <c r="D474" t="s">
        <v>84</v>
      </c>
      <c r="E474" t="str">
        <f t="shared" si="7"/>
        <v>Midichloria Cluster_4</v>
      </c>
      <c r="F474" s="5" t="s">
        <v>12</v>
      </c>
      <c r="G474">
        <v>0.59453032104637338</v>
      </c>
    </row>
    <row r="475" spans="1:7" x14ac:dyDescent="0.2">
      <c r="A475" t="s">
        <v>6</v>
      </c>
      <c r="B475" t="s">
        <v>227</v>
      </c>
      <c r="C475" t="s">
        <v>225</v>
      </c>
      <c r="D475" t="s">
        <v>84</v>
      </c>
      <c r="E475" t="str">
        <f t="shared" si="7"/>
        <v>Midichloria Cluster_4</v>
      </c>
      <c r="F475" s="5" t="s">
        <v>13</v>
      </c>
      <c r="G475">
        <v>1.4863258026159329</v>
      </c>
    </row>
    <row r="476" spans="1:7" x14ac:dyDescent="0.2">
      <c r="A476" t="s">
        <v>6</v>
      </c>
      <c r="B476" t="s">
        <v>227</v>
      </c>
      <c r="C476" t="s">
        <v>225</v>
      </c>
      <c r="D476" t="s">
        <v>84</v>
      </c>
      <c r="E476" t="str">
        <f t="shared" si="7"/>
        <v>Midichloria Cluster_4</v>
      </c>
      <c r="F476" s="5" t="s">
        <v>14</v>
      </c>
      <c r="G476">
        <v>0.85216012683313525</v>
      </c>
    </row>
    <row r="477" spans="1:7" x14ac:dyDescent="0.2">
      <c r="A477" t="s">
        <v>6</v>
      </c>
      <c r="B477" t="s">
        <v>227</v>
      </c>
      <c r="C477" t="s">
        <v>225</v>
      </c>
      <c r="D477" t="s">
        <v>84</v>
      </c>
      <c r="E477" t="str">
        <f t="shared" si="7"/>
        <v>Midichloria Cluster_4</v>
      </c>
      <c r="F477" s="5" t="s">
        <v>15</v>
      </c>
      <c r="G477">
        <v>1.1692429647245339</v>
      </c>
    </row>
    <row r="478" spans="1:7" x14ac:dyDescent="0.2">
      <c r="A478" t="s">
        <v>6</v>
      </c>
      <c r="B478" t="s">
        <v>227</v>
      </c>
      <c r="C478" t="s">
        <v>225</v>
      </c>
      <c r="D478" t="s">
        <v>84</v>
      </c>
      <c r="E478" t="str">
        <f t="shared" si="7"/>
        <v>Midichloria Cluster_4</v>
      </c>
      <c r="F478" s="5" t="s">
        <v>16</v>
      </c>
      <c r="G478">
        <v>1.9817677368212449E-2</v>
      </c>
    </row>
    <row r="479" spans="1:7" x14ac:dyDescent="0.2">
      <c r="A479" t="s">
        <v>6</v>
      </c>
      <c r="B479" t="s">
        <v>227</v>
      </c>
      <c r="C479" t="s">
        <v>225</v>
      </c>
      <c r="D479" t="s">
        <v>84</v>
      </c>
      <c r="E479" t="str">
        <f t="shared" si="7"/>
        <v>Midichloria Cluster_4</v>
      </c>
      <c r="F479" s="5" t="s">
        <v>17</v>
      </c>
      <c r="G479">
        <v>3.6068172810146648</v>
      </c>
    </row>
    <row r="480" spans="1:7" x14ac:dyDescent="0.2">
      <c r="A480" t="s">
        <v>6</v>
      </c>
      <c r="B480" t="s">
        <v>227</v>
      </c>
      <c r="C480" t="s">
        <v>225</v>
      </c>
      <c r="D480" t="s">
        <v>84</v>
      </c>
      <c r="E480" t="str">
        <f t="shared" si="7"/>
        <v>Midichloria Cluster_4</v>
      </c>
      <c r="F480" s="5" t="s">
        <v>18</v>
      </c>
      <c r="G480">
        <v>1.466508125247721</v>
      </c>
    </row>
    <row r="481" spans="1:7" x14ac:dyDescent="0.2">
      <c r="A481" t="s">
        <v>6</v>
      </c>
      <c r="B481" t="s">
        <v>227</v>
      </c>
      <c r="C481" t="s">
        <v>225</v>
      </c>
      <c r="D481" t="s">
        <v>84</v>
      </c>
      <c r="E481" t="str">
        <f t="shared" si="7"/>
        <v>Midichloria Cluster_4</v>
      </c>
      <c r="F481" s="5" t="s">
        <v>19</v>
      </c>
      <c r="G481">
        <v>0.79270709472849776</v>
      </c>
    </row>
    <row r="482" spans="1:7" x14ac:dyDescent="0.2">
      <c r="A482" t="s">
        <v>6</v>
      </c>
      <c r="B482" t="s">
        <v>227</v>
      </c>
      <c r="C482" t="s">
        <v>225</v>
      </c>
      <c r="D482" t="s">
        <v>85</v>
      </c>
      <c r="E482" t="str">
        <f t="shared" si="7"/>
        <v>Midichloria Cluster_40</v>
      </c>
      <c r="F482" s="5" t="s">
        <v>10</v>
      </c>
      <c r="G482">
        <v>6.4056939501779357</v>
      </c>
    </row>
    <row r="483" spans="1:7" x14ac:dyDescent="0.2">
      <c r="A483" t="s">
        <v>6</v>
      </c>
      <c r="B483" t="s">
        <v>227</v>
      </c>
      <c r="C483" t="s">
        <v>225</v>
      </c>
      <c r="D483" t="s">
        <v>85</v>
      </c>
      <c r="E483" t="str">
        <f t="shared" si="7"/>
        <v>Midichloria Cluster_40</v>
      </c>
      <c r="F483" s="5" t="s">
        <v>11</v>
      </c>
      <c r="G483">
        <v>11.032028469750889</v>
      </c>
    </row>
    <row r="484" spans="1:7" x14ac:dyDescent="0.2">
      <c r="A484" t="s">
        <v>6</v>
      </c>
      <c r="B484" t="s">
        <v>227</v>
      </c>
      <c r="C484" t="s">
        <v>225</v>
      </c>
      <c r="D484" t="s">
        <v>85</v>
      </c>
      <c r="E484" t="str">
        <f t="shared" si="7"/>
        <v>Midichloria Cluster_40</v>
      </c>
      <c r="F484" s="5" t="s">
        <v>12</v>
      </c>
      <c r="G484">
        <v>0.71174377224199281</v>
      </c>
    </row>
    <row r="485" spans="1:7" x14ac:dyDescent="0.2">
      <c r="A485" t="s">
        <v>6</v>
      </c>
      <c r="B485" t="s">
        <v>227</v>
      </c>
      <c r="C485" t="s">
        <v>225</v>
      </c>
      <c r="D485" t="s">
        <v>85</v>
      </c>
      <c r="E485" t="str">
        <f t="shared" si="7"/>
        <v>Midichloria Cluster_40</v>
      </c>
      <c r="F485" s="5" t="s">
        <v>13</v>
      </c>
      <c r="G485">
        <v>5.3380782918149468</v>
      </c>
    </row>
    <row r="486" spans="1:7" x14ac:dyDescent="0.2">
      <c r="A486" t="s">
        <v>6</v>
      </c>
      <c r="B486" t="s">
        <v>227</v>
      </c>
      <c r="C486" t="s">
        <v>225</v>
      </c>
      <c r="D486" t="s">
        <v>85</v>
      </c>
      <c r="E486" t="str">
        <f t="shared" si="7"/>
        <v>Midichloria Cluster_40</v>
      </c>
      <c r="F486" s="5" t="s">
        <v>14</v>
      </c>
      <c r="G486">
        <v>2.1352313167259789</v>
      </c>
    </row>
    <row r="487" spans="1:7" x14ac:dyDescent="0.2">
      <c r="A487" t="s">
        <v>6</v>
      </c>
      <c r="B487" t="s">
        <v>227</v>
      </c>
      <c r="C487" t="s">
        <v>225</v>
      </c>
      <c r="D487" t="s">
        <v>85</v>
      </c>
      <c r="E487" t="str">
        <f t="shared" si="7"/>
        <v>Midichloria Cluster_40</v>
      </c>
      <c r="F487" s="5" t="s">
        <v>15</v>
      </c>
      <c r="G487">
        <v>4.6263345195729526</v>
      </c>
    </row>
    <row r="488" spans="1:7" x14ac:dyDescent="0.2">
      <c r="A488" t="s">
        <v>6</v>
      </c>
      <c r="B488" t="s">
        <v>227</v>
      </c>
      <c r="C488" t="s">
        <v>225</v>
      </c>
      <c r="D488" t="s">
        <v>85</v>
      </c>
      <c r="E488" t="str">
        <f t="shared" si="7"/>
        <v>Midichloria Cluster_40</v>
      </c>
      <c r="F488" s="5" t="s">
        <v>16</v>
      </c>
      <c r="G488">
        <v>0.35587188612099641</v>
      </c>
    </row>
    <row r="489" spans="1:7" x14ac:dyDescent="0.2">
      <c r="A489" t="s">
        <v>6</v>
      </c>
      <c r="B489" t="s">
        <v>227</v>
      </c>
      <c r="C489" t="s">
        <v>225</v>
      </c>
      <c r="D489" t="s">
        <v>85</v>
      </c>
      <c r="E489" t="str">
        <f t="shared" si="7"/>
        <v>Midichloria Cluster_40</v>
      </c>
      <c r="F489" s="5" t="s">
        <v>17</v>
      </c>
      <c r="G489">
        <v>13.167259786476871</v>
      </c>
    </row>
    <row r="490" spans="1:7" x14ac:dyDescent="0.2">
      <c r="A490" t="s">
        <v>6</v>
      </c>
      <c r="B490" t="s">
        <v>227</v>
      </c>
      <c r="C490" t="s">
        <v>225</v>
      </c>
      <c r="D490" t="s">
        <v>85</v>
      </c>
      <c r="E490" t="str">
        <f t="shared" si="7"/>
        <v>Midichloria Cluster_40</v>
      </c>
      <c r="F490" s="5" t="s">
        <v>18</v>
      </c>
      <c r="G490">
        <v>4.2704626334519578</v>
      </c>
    </row>
    <row r="491" spans="1:7" x14ac:dyDescent="0.2">
      <c r="A491" t="s">
        <v>6</v>
      </c>
      <c r="B491" t="s">
        <v>227</v>
      </c>
      <c r="C491" t="s">
        <v>225</v>
      </c>
      <c r="D491" t="s">
        <v>85</v>
      </c>
      <c r="E491" t="str">
        <f t="shared" si="7"/>
        <v>Midichloria Cluster_40</v>
      </c>
      <c r="F491" s="5" t="s">
        <v>19</v>
      </c>
      <c r="G491">
        <v>2.4911032028469751</v>
      </c>
    </row>
    <row r="492" spans="1:7" x14ac:dyDescent="0.2">
      <c r="A492" t="s">
        <v>6</v>
      </c>
      <c r="B492" t="s">
        <v>227</v>
      </c>
      <c r="C492" t="s">
        <v>225</v>
      </c>
      <c r="D492" t="s">
        <v>86</v>
      </c>
      <c r="E492" t="str">
        <f t="shared" si="7"/>
        <v>Midichloria Cluster_43</v>
      </c>
      <c r="F492" s="5" t="s">
        <v>10</v>
      </c>
      <c r="G492">
        <v>0</v>
      </c>
    </row>
    <row r="493" spans="1:7" x14ac:dyDescent="0.2">
      <c r="A493" t="s">
        <v>6</v>
      </c>
      <c r="B493" t="s">
        <v>227</v>
      </c>
      <c r="C493" t="s">
        <v>225</v>
      </c>
      <c r="D493" t="s">
        <v>86</v>
      </c>
      <c r="E493" t="str">
        <f t="shared" si="7"/>
        <v>Midichloria Cluster_43</v>
      </c>
      <c r="F493" s="5" t="s">
        <v>11</v>
      </c>
      <c r="G493">
        <v>0.78740157480314954</v>
      </c>
    </row>
    <row r="494" spans="1:7" x14ac:dyDescent="0.2">
      <c r="A494" t="s">
        <v>6</v>
      </c>
      <c r="B494" t="s">
        <v>227</v>
      </c>
      <c r="C494" t="s">
        <v>225</v>
      </c>
      <c r="D494" t="s">
        <v>86</v>
      </c>
      <c r="E494" t="str">
        <f t="shared" si="7"/>
        <v>Midichloria Cluster_43</v>
      </c>
      <c r="F494" s="5" t="s">
        <v>12</v>
      </c>
      <c r="G494">
        <v>0.78740157480314954</v>
      </c>
    </row>
    <row r="495" spans="1:7" x14ac:dyDescent="0.2">
      <c r="A495" t="s">
        <v>6</v>
      </c>
      <c r="B495" t="s">
        <v>227</v>
      </c>
      <c r="C495" t="s">
        <v>225</v>
      </c>
      <c r="D495" t="s">
        <v>86</v>
      </c>
      <c r="E495" t="str">
        <f t="shared" si="7"/>
        <v>Midichloria Cluster_43</v>
      </c>
      <c r="F495" s="5" t="s">
        <v>13</v>
      </c>
      <c r="G495">
        <v>5.5118110236220472</v>
      </c>
    </row>
    <row r="496" spans="1:7" x14ac:dyDescent="0.2">
      <c r="A496" t="s">
        <v>6</v>
      </c>
      <c r="B496" t="s">
        <v>227</v>
      </c>
      <c r="C496" t="s">
        <v>225</v>
      </c>
      <c r="D496" t="s">
        <v>86</v>
      </c>
      <c r="E496" t="str">
        <f t="shared" si="7"/>
        <v>Midichloria Cluster_43</v>
      </c>
      <c r="F496" s="5" t="s">
        <v>14</v>
      </c>
      <c r="G496">
        <v>0.78740157480314954</v>
      </c>
    </row>
    <row r="497" spans="1:7" x14ac:dyDescent="0.2">
      <c r="A497" t="s">
        <v>6</v>
      </c>
      <c r="B497" t="s">
        <v>227</v>
      </c>
      <c r="C497" t="s">
        <v>225</v>
      </c>
      <c r="D497" t="s">
        <v>86</v>
      </c>
      <c r="E497" t="str">
        <f t="shared" si="7"/>
        <v>Midichloria Cluster_43</v>
      </c>
      <c r="F497" s="5" t="s">
        <v>15</v>
      </c>
      <c r="G497">
        <v>1.5748031496062991</v>
      </c>
    </row>
    <row r="498" spans="1:7" x14ac:dyDescent="0.2">
      <c r="A498" t="s">
        <v>6</v>
      </c>
      <c r="B498" t="s">
        <v>227</v>
      </c>
      <c r="C498" t="s">
        <v>225</v>
      </c>
      <c r="D498" t="s">
        <v>86</v>
      </c>
      <c r="E498" t="str">
        <f t="shared" si="7"/>
        <v>Midichloria Cluster_43</v>
      </c>
      <c r="F498" s="5" t="s">
        <v>16</v>
      </c>
      <c r="G498">
        <v>0</v>
      </c>
    </row>
    <row r="499" spans="1:7" x14ac:dyDescent="0.2">
      <c r="A499" t="s">
        <v>6</v>
      </c>
      <c r="B499" t="s">
        <v>227</v>
      </c>
      <c r="C499" t="s">
        <v>225</v>
      </c>
      <c r="D499" t="s">
        <v>86</v>
      </c>
      <c r="E499" t="str">
        <f t="shared" si="7"/>
        <v>Midichloria Cluster_43</v>
      </c>
      <c r="F499" s="5" t="s">
        <v>17</v>
      </c>
      <c r="G499">
        <v>3.9370078740157481</v>
      </c>
    </row>
    <row r="500" spans="1:7" x14ac:dyDescent="0.2">
      <c r="A500" t="s">
        <v>6</v>
      </c>
      <c r="B500" t="s">
        <v>227</v>
      </c>
      <c r="C500" t="s">
        <v>225</v>
      </c>
      <c r="D500" t="s">
        <v>86</v>
      </c>
      <c r="E500" t="str">
        <f t="shared" si="7"/>
        <v>Midichloria Cluster_43</v>
      </c>
      <c r="F500" s="5" t="s">
        <v>18</v>
      </c>
      <c r="G500">
        <v>8.6614173228346463</v>
      </c>
    </row>
    <row r="501" spans="1:7" x14ac:dyDescent="0.2">
      <c r="A501" t="s">
        <v>6</v>
      </c>
      <c r="B501" t="s">
        <v>227</v>
      </c>
      <c r="C501" t="s">
        <v>225</v>
      </c>
      <c r="D501" t="s">
        <v>86</v>
      </c>
      <c r="E501" t="str">
        <f t="shared" si="7"/>
        <v>Midichloria Cluster_43</v>
      </c>
      <c r="F501" s="5" t="s">
        <v>19</v>
      </c>
      <c r="G501">
        <v>1.5748031496062991</v>
      </c>
    </row>
    <row r="502" spans="1:7" x14ac:dyDescent="0.2">
      <c r="A502" t="s">
        <v>6</v>
      </c>
      <c r="B502" t="s">
        <v>227</v>
      </c>
      <c r="C502" t="s">
        <v>225</v>
      </c>
      <c r="D502" t="s">
        <v>87</v>
      </c>
      <c r="E502" t="str">
        <f t="shared" si="7"/>
        <v>Midichloria Cluster_49</v>
      </c>
      <c r="F502" s="5" t="s">
        <v>10</v>
      </c>
      <c r="G502">
        <v>8.5714285714285712</v>
      </c>
    </row>
    <row r="503" spans="1:7" x14ac:dyDescent="0.2">
      <c r="A503" t="s">
        <v>6</v>
      </c>
      <c r="B503" t="s">
        <v>227</v>
      </c>
      <c r="C503" t="s">
        <v>225</v>
      </c>
      <c r="D503" t="s">
        <v>87</v>
      </c>
      <c r="E503" t="str">
        <f t="shared" si="7"/>
        <v>Midichloria Cluster_49</v>
      </c>
      <c r="F503" s="5" t="s">
        <v>11</v>
      </c>
      <c r="G503">
        <v>2.8571428571428572</v>
      </c>
    </row>
    <row r="504" spans="1:7" x14ac:dyDescent="0.2">
      <c r="A504" t="s">
        <v>6</v>
      </c>
      <c r="B504" t="s">
        <v>227</v>
      </c>
      <c r="C504" t="s">
        <v>225</v>
      </c>
      <c r="D504" t="s">
        <v>87</v>
      </c>
      <c r="E504" t="str">
        <f t="shared" si="7"/>
        <v>Midichloria Cluster_49</v>
      </c>
      <c r="F504" s="5" t="s">
        <v>12</v>
      </c>
      <c r="G504">
        <v>6.666666666666667</v>
      </c>
    </row>
    <row r="505" spans="1:7" x14ac:dyDescent="0.2">
      <c r="A505" t="s">
        <v>6</v>
      </c>
      <c r="B505" t="s">
        <v>227</v>
      </c>
      <c r="C505" t="s">
        <v>225</v>
      </c>
      <c r="D505" t="s">
        <v>87</v>
      </c>
      <c r="E505" t="str">
        <f t="shared" si="7"/>
        <v>Midichloria Cluster_49</v>
      </c>
      <c r="F505" s="5" t="s">
        <v>13</v>
      </c>
      <c r="G505">
        <v>0.95238095238095244</v>
      </c>
    </row>
    <row r="506" spans="1:7" x14ac:dyDescent="0.2">
      <c r="A506" t="s">
        <v>6</v>
      </c>
      <c r="B506" t="s">
        <v>227</v>
      </c>
      <c r="C506" t="s">
        <v>225</v>
      </c>
      <c r="D506" t="s">
        <v>87</v>
      </c>
      <c r="E506" t="str">
        <f t="shared" si="7"/>
        <v>Midichloria Cluster_49</v>
      </c>
      <c r="F506" s="5" t="s">
        <v>14</v>
      </c>
      <c r="G506">
        <v>5.7142857142857144</v>
      </c>
    </row>
    <row r="507" spans="1:7" x14ac:dyDescent="0.2">
      <c r="A507" t="s">
        <v>6</v>
      </c>
      <c r="B507" t="s">
        <v>227</v>
      </c>
      <c r="C507" t="s">
        <v>225</v>
      </c>
      <c r="D507" t="s">
        <v>87</v>
      </c>
      <c r="E507" t="str">
        <f t="shared" si="7"/>
        <v>Midichloria Cluster_49</v>
      </c>
      <c r="F507" s="5" t="s">
        <v>15</v>
      </c>
      <c r="G507">
        <v>7.6190476190476204</v>
      </c>
    </row>
    <row r="508" spans="1:7" x14ac:dyDescent="0.2">
      <c r="A508" t="s">
        <v>6</v>
      </c>
      <c r="B508" t="s">
        <v>227</v>
      </c>
      <c r="C508" t="s">
        <v>225</v>
      </c>
      <c r="D508" t="s">
        <v>87</v>
      </c>
      <c r="E508" t="str">
        <f t="shared" si="7"/>
        <v>Midichloria Cluster_49</v>
      </c>
      <c r="F508" s="5" t="s">
        <v>16</v>
      </c>
      <c r="G508">
        <v>0</v>
      </c>
    </row>
    <row r="509" spans="1:7" x14ac:dyDescent="0.2">
      <c r="A509" t="s">
        <v>6</v>
      </c>
      <c r="B509" t="s">
        <v>227</v>
      </c>
      <c r="C509" t="s">
        <v>225</v>
      </c>
      <c r="D509" t="s">
        <v>87</v>
      </c>
      <c r="E509" t="str">
        <f t="shared" si="7"/>
        <v>Midichloria Cluster_49</v>
      </c>
      <c r="F509" s="5" t="s">
        <v>17</v>
      </c>
      <c r="G509">
        <v>2.8571428571428572</v>
      </c>
    </row>
    <row r="510" spans="1:7" x14ac:dyDescent="0.2">
      <c r="A510" t="s">
        <v>6</v>
      </c>
      <c r="B510" t="s">
        <v>227</v>
      </c>
      <c r="C510" t="s">
        <v>225</v>
      </c>
      <c r="D510" t="s">
        <v>87</v>
      </c>
      <c r="E510" t="str">
        <f t="shared" si="7"/>
        <v>Midichloria Cluster_49</v>
      </c>
      <c r="F510" s="5" t="s">
        <v>18</v>
      </c>
      <c r="G510">
        <v>2.8571428571428572</v>
      </c>
    </row>
    <row r="511" spans="1:7" x14ac:dyDescent="0.2">
      <c r="A511" t="s">
        <v>6</v>
      </c>
      <c r="B511" t="s">
        <v>227</v>
      </c>
      <c r="C511" t="s">
        <v>225</v>
      </c>
      <c r="D511" t="s">
        <v>87</v>
      </c>
      <c r="E511" t="str">
        <f t="shared" si="7"/>
        <v>Midichloria Cluster_49</v>
      </c>
      <c r="F511" s="5" t="s">
        <v>19</v>
      </c>
      <c r="G511">
        <v>7.6190476190476204</v>
      </c>
    </row>
    <row r="512" spans="1:7" x14ac:dyDescent="0.2">
      <c r="A512" t="s">
        <v>6</v>
      </c>
      <c r="B512" t="s">
        <v>227</v>
      </c>
      <c r="C512" t="s">
        <v>225</v>
      </c>
      <c r="D512" t="s">
        <v>88</v>
      </c>
      <c r="E512" t="str">
        <f t="shared" si="7"/>
        <v>Midichloria Cluster_51</v>
      </c>
      <c r="F512" s="5" t="s">
        <v>10</v>
      </c>
      <c r="G512">
        <v>0</v>
      </c>
    </row>
    <row r="513" spans="1:7" x14ac:dyDescent="0.2">
      <c r="A513" t="s">
        <v>6</v>
      </c>
      <c r="B513" t="s">
        <v>227</v>
      </c>
      <c r="C513" t="s">
        <v>225</v>
      </c>
      <c r="D513" t="s">
        <v>88</v>
      </c>
      <c r="E513" t="str">
        <f t="shared" si="7"/>
        <v>Midichloria Cluster_51</v>
      </c>
      <c r="F513" s="5" t="s">
        <v>11</v>
      </c>
      <c r="G513">
        <v>1.8181818181818179</v>
      </c>
    </row>
    <row r="514" spans="1:7" x14ac:dyDescent="0.2">
      <c r="A514" t="s">
        <v>6</v>
      </c>
      <c r="B514" t="s">
        <v>227</v>
      </c>
      <c r="C514" t="s">
        <v>225</v>
      </c>
      <c r="D514" t="s">
        <v>88</v>
      </c>
      <c r="E514" t="str">
        <f t="shared" si="7"/>
        <v>Midichloria Cluster_51</v>
      </c>
      <c r="F514" s="5" t="s">
        <v>12</v>
      </c>
      <c r="G514">
        <v>1.8181818181818179</v>
      </c>
    </row>
    <row r="515" spans="1:7" x14ac:dyDescent="0.2">
      <c r="A515" t="s">
        <v>6</v>
      </c>
      <c r="B515" t="s">
        <v>227</v>
      </c>
      <c r="C515" t="s">
        <v>225</v>
      </c>
      <c r="D515" t="s">
        <v>88</v>
      </c>
      <c r="E515" t="str">
        <f t="shared" ref="E515:E578" si="8">C515 &amp; " " &amp; D515</f>
        <v>Midichloria Cluster_51</v>
      </c>
      <c r="F515" s="5" t="s">
        <v>13</v>
      </c>
      <c r="G515">
        <v>5.4545454545454541</v>
      </c>
    </row>
    <row r="516" spans="1:7" x14ac:dyDescent="0.2">
      <c r="A516" t="s">
        <v>6</v>
      </c>
      <c r="B516" t="s">
        <v>227</v>
      </c>
      <c r="C516" t="s">
        <v>225</v>
      </c>
      <c r="D516" t="s">
        <v>88</v>
      </c>
      <c r="E516" t="str">
        <f t="shared" si="8"/>
        <v>Midichloria Cluster_51</v>
      </c>
      <c r="F516" s="5" t="s">
        <v>14</v>
      </c>
      <c r="G516">
        <v>1.8181818181818179</v>
      </c>
    </row>
    <row r="517" spans="1:7" x14ac:dyDescent="0.2">
      <c r="A517" t="s">
        <v>6</v>
      </c>
      <c r="B517" t="s">
        <v>227</v>
      </c>
      <c r="C517" t="s">
        <v>225</v>
      </c>
      <c r="D517" t="s">
        <v>88</v>
      </c>
      <c r="E517" t="str">
        <f t="shared" si="8"/>
        <v>Midichloria Cluster_51</v>
      </c>
      <c r="F517" s="5" t="s">
        <v>15</v>
      </c>
      <c r="G517">
        <v>7.2727272727272716</v>
      </c>
    </row>
    <row r="518" spans="1:7" x14ac:dyDescent="0.2">
      <c r="A518" t="s">
        <v>6</v>
      </c>
      <c r="B518" t="s">
        <v>227</v>
      </c>
      <c r="C518" t="s">
        <v>225</v>
      </c>
      <c r="D518" t="s">
        <v>88</v>
      </c>
      <c r="E518" t="str">
        <f t="shared" si="8"/>
        <v>Midichloria Cluster_51</v>
      </c>
      <c r="F518" s="5" t="s">
        <v>16</v>
      </c>
      <c r="G518">
        <v>0</v>
      </c>
    </row>
    <row r="519" spans="1:7" x14ac:dyDescent="0.2">
      <c r="A519" t="s">
        <v>6</v>
      </c>
      <c r="B519" t="s">
        <v>227</v>
      </c>
      <c r="C519" t="s">
        <v>225</v>
      </c>
      <c r="D519" t="s">
        <v>88</v>
      </c>
      <c r="E519" t="str">
        <f t="shared" si="8"/>
        <v>Midichloria Cluster_51</v>
      </c>
      <c r="F519" s="5" t="s">
        <v>17</v>
      </c>
      <c r="G519">
        <v>5.4545454545454541</v>
      </c>
    </row>
    <row r="520" spans="1:7" x14ac:dyDescent="0.2">
      <c r="A520" t="s">
        <v>6</v>
      </c>
      <c r="B520" t="s">
        <v>227</v>
      </c>
      <c r="C520" t="s">
        <v>225</v>
      </c>
      <c r="D520" t="s">
        <v>88</v>
      </c>
      <c r="E520" t="str">
        <f t="shared" si="8"/>
        <v>Midichloria Cluster_51</v>
      </c>
      <c r="F520" s="5" t="s">
        <v>18</v>
      </c>
      <c r="G520">
        <v>14.54545454545454</v>
      </c>
    </row>
    <row r="521" spans="1:7" x14ac:dyDescent="0.2">
      <c r="A521" t="s">
        <v>6</v>
      </c>
      <c r="B521" t="s">
        <v>227</v>
      </c>
      <c r="C521" t="s">
        <v>225</v>
      </c>
      <c r="D521" t="s">
        <v>88</v>
      </c>
      <c r="E521" t="str">
        <f t="shared" si="8"/>
        <v>Midichloria Cluster_51</v>
      </c>
      <c r="F521" s="5" t="s">
        <v>19</v>
      </c>
      <c r="G521">
        <v>3.6363636363636358</v>
      </c>
    </row>
    <row r="522" spans="1:7" x14ac:dyDescent="0.2">
      <c r="A522" t="s">
        <v>6</v>
      </c>
      <c r="B522" t="s">
        <v>227</v>
      </c>
      <c r="C522" t="s">
        <v>225</v>
      </c>
      <c r="D522" t="s">
        <v>89</v>
      </c>
      <c r="E522" t="str">
        <f t="shared" si="8"/>
        <v>Midichloria Cluster_66</v>
      </c>
      <c r="F522" s="5" t="s">
        <v>10</v>
      </c>
      <c r="G522">
        <v>3.4482758620689649</v>
      </c>
    </row>
    <row r="523" spans="1:7" x14ac:dyDescent="0.2">
      <c r="A523" t="s">
        <v>6</v>
      </c>
      <c r="B523" t="s">
        <v>227</v>
      </c>
      <c r="C523" t="s">
        <v>225</v>
      </c>
      <c r="D523" t="s">
        <v>89</v>
      </c>
      <c r="E523" t="str">
        <f t="shared" si="8"/>
        <v>Midichloria Cluster_66</v>
      </c>
      <c r="F523" s="5" t="s">
        <v>11</v>
      </c>
      <c r="G523">
        <v>2.9556650246305418</v>
      </c>
    </row>
    <row r="524" spans="1:7" x14ac:dyDescent="0.2">
      <c r="A524" t="s">
        <v>6</v>
      </c>
      <c r="B524" t="s">
        <v>227</v>
      </c>
      <c r="C524" t="s">
        <v>225</v>
      </c>
      <c r="D524" t="s">
        <v>89</v>
      </c>
      <c r="E524" t="str">
        <f t="shared" si="8"/>
        <v>Midichloria Cluster_66</v>
      </c>
      <c r="F524" s="5" t="s">
        <v>12</v>
      </c>
      <c r="G524">
        <v>0.49261083743842371</v>
      </c>
    </row>
    <row r="525" spans="1:7" x14ac:dyDescent="0.2">
      <c r="A525" t="s">
        <v>6</v>
      </c>
      <c r="B525" t="s">
        <v>227</v>
      </c>
      <c r="C525" t="s">
        <v>225</v>
      </c>
      <c r="D525" t="s">
        <v>89</v>
      </c>
      <c r="E525" t="str">
        <f t="shared" si="8"/>
        <v>Midichloria Cluster_66</v>
      </c>
      <c r="F525" s="5" t="s">
        <v>13</v>
      </c>
      <c r="G525">
        <v>5.9113300492610836</v>
      </c>
    </row>
    <row r="526" spans="1:7" x14ac:dyDescent="0.2">
      <c r="A526" t="s">
        <v>6</v>
      </c>
      <c r="B526" t="s">
        <v>227</v>
      </c>
      <c r="C526" t="s">
        <v>225</v>
      </c>
      <c r="D526" t="s">
        <v>89</v>
      </c>
      <c r="E526" t="str">
        <f t="shared" si="8"/>
        <v>Midichloria Cluster_66</v>
      </c>
      <c r="F526" s="5" t="s">
        <v>14</v>
      </c>
      <c r="G526">
        <v>5.4187192118226601</v>
      </c>
    </row>
    <row r="527" spans="1:7" x14ac:dyDescent="0.2">
      <c r="A527" t="s">
        <v>6</v>
      </c>
      <c r="B527" t="s">
        <v>227</v>
      </c>
      <c r="C527" t="s">
        <v>225</v>
      </c>
      <c r="D527" t="s">
        <v>89</v>
      </c>
      <c r="E527" t="str">
        <f t="shared" si="8"/>
        <v>Midichloria Cluster_66</v>
      </c>
      <c r="F527" s="5" t="s">
        <v>15</v>
      </c>
      <c r="G527">
        <v>7.8817733990147776</v>
      </c>
    </row>
    <row r="528" spans="1:7" x14ac:dyDescent="0.2">
      <c r="A528" t="s">
        <v>6</v>
      </c>
      <c r="B528" t="s">
        <v>227</v>
      </c>
      <c r="C528" t="s">
        <v>225</v>
      </c>
      <c r="D528" t="s">
        <v>89</v>
      </c>
      <c r="E528" t="str">
        <f t="shared" si="8"/>
        <v>Midichloria Cluster_66</v>
      </c>
      <c r="F528" s="5" t="s">
        <v>16</v>
      </c>
      <c r="G528">
        <v>2.4630541871921179</v>
      </c>
    </row>
    <row r="529" spans="1:7" x14ac:dyDescent="0.2">
      <c r="A529" t="s">
        <v>6</v>
      </c>
      <c r="B529" t="s">
        <v>227</v>
      </c>
      <c r="C529" t="s">
        <v>225</v>
      </c>
      <c r="D529" t="s">
        <v>89</v>
      </c>
      <c r="E529" t="str">
        <f t="shared" si="8"/>
        <v>Midichloria Cluster_66</v>
      </c>
      <c r="F529" s="5" t="s">
        <v>17</v>
      </c>
      <c r="G529">
        <v>12.315270935960591</v>
      </c>
    </row>
    <row r="530" spans="1:7" x14ac:dyDescent="0.2">
      <c r="A530" t="s">
        <v>6</v>
      </c>
      <c r="B530" t="s">
        <v>227</v>
      </c>
      <c r="C530" t="s">
        <v>225</v>
      </c>
      <c r="D530" t="s">
        <v>89</v>
      </c>
      <c r="E530" t="str">
        <f t="shared" si="8"/>
        <v>Midichloria Cluster_66</v>
      </c>
      <c r="F530" s="5" t="s">
        <v>18</v>
      </c>
      <c r="G530">
        <v>11.822660098522171</v>
      </c>
    </row>
    <row r="531" spans="1:7" x14ac:dyDescent="0.2">
      <c r="A531" t="s">
        <v>6</v>
      </c>
      <c r="B531" t="s">
        <v>227</v>
      </c>
      <c r="C531" t="s">
        <v>225</v>
      </c>
      <c r="D531" t="s">
        <v>89</v>
      </c>
      <c r="E531" t="str">
        <f t="shared" si="8"/>
        <v>Midichloria Cluster_66</v>
      </c>
      <c r="F531" s="5" t="s">
        <v>19</v>
      </c>
      <c r="G531">
        <v>7.8817733990147776</v>
      </c>
    </row>
    <row r="532" spans="1:7" x14ac:dyDescent="0.2">
      <c r="A532" t="s">
        <v>6</v>
      </c>
      <c r="B532" t="s">
        <v>227</v>
      </c>
      <c r="C532" t="s">
        <v>90</v>
      </c>
      <c r="D532" t="s">
        <v>91</v>
      </c>
      <c r="E532" t="str">
        <f t="shared" si="8"/>
        <v>Comamonas Cluster_36</v>
      </c>
      <c r="F532" s="5" t="s">
        <v>10</v>
      </c>
      <c r="G532">
        <v>0</v>
      </c>
    </row>
    <row r="533" spans="1:7" x14ac:dyDescent="0.2">
      <c r="A533" t="s">
        <v>6</v>
      </c>
      <c r="B533" t="s">
        <v>227</v>
      </c>
      <c r="C533" t="s">
        <v>90</v>
      </c>
      <c r="D533" t="s">
        <v>91</v>
      </c>
      <c r="E533" t="str">
        <f t="shared" si="8"/>
        <v>Comamonas Cluster_36</v>
      </c>
      <c r="F533" s="5" t="s">
        <v>11</v>
      </c>
      <c r="G533">
        <v>2.7777777777777781</v>
      </c>
    </row>
    <row r="534" spans="1:7" x14ac:dyDescent="0.2">
      <c r="A534" t="s">
        <v>6</v>
      </c>
      <c r="B534" t="s">
        <v>227</v>
      </c>
      <c r="C534" t="s">
        <v>90</v>
      </c>
      <c r="D534" t="s">
        <v>91</v>
      </c>
      <c r="E534" t="str">
        <f t="shared" si="8"/>
        <v>Comamonas Cluster_36</v>
      </c>
      <c r="F534" s="5" t="s">
        <v>12</v>
      </c>
      <c r="G534">
        <v>2.7777777777777781</v>
      </c>
    </row>
    <row r="535" spans="1:7" x14ac:dyDescent="0.2">
      <c r="A535" t="s">
        <v>6</v>
      </c>
      <c r="B535" t="s">
        <v>227</v>
      </c>
      <c r="C535" t="s">
        <v>90</v>
      </c>
      <c r="D535" t="s">
        <v>91</v>
      </c>
      <c r="E535" t="str">
        <f t="shared" si="8"/>
        <v>Comamonas Cluster_36</v>
      </c>
      <c r="F535" s="5" t="s">
        <v>13</v>
      </c>
      <c r="G535">
        <v>0</v>
      </c>
    </row>
    <row r="536" spans="1:7" x14ac:dyDescent="0.2">
      <c r="A536" t="s">
        <v>6</v>
      </c>
      <c r="B536" t="s">
        <v>227</v>
      </c>
      <c r="C536" t="s">
        <v>90</v>
      </c>
      <c r="D536" t="s">
        <v>91</v>
      </c>
      <c r="E536" t="str">
        <f t="shared" si="8"/>
        <v>Comamonas Cluster_36</v>
      </c>
      <c r="F536" s="5" t="s">
        <v>14</v>
      </c>
      <c r="G536">
        <v>0</v>
      </c>
    </row>
    <row r="537" spans="1:7" x14ac:dyDescent="0.2">
      <c r="A537" t="s">
        <v>6</v>
      </c>
      <c r="B537" t="s">
        <v>227</v>
      </c>
      <c r="C537" t="s">
        <v>90</v>
      </c>
      <c r="D537" t="s">
        <v>91</v>
      </c>
      <c r="E537" t="str">
        <f t="shared" si="8"/>
        <v>Comamonas Cluster_36</v>
      </c>
      <c r="F537" s="5" t="s">
        <v>15</v>
      </c>
      <c r="G537">
        <v>0</v>
      </c>
    </row>
    <row r="538" spans="1:7" x14ac:dyDescent="0.2">
      <c r="A538" t="s">
        <v>6</v>
      </c>
      <c r="B538" t="s">
        <v>227</v>
      </c>
      <c r="C538" t="s">
        <v>90</v>
      </c>
      <c r="D538" t="s">
        <v>91</v>
      </c>
      <c r="E538" t="str">
        <f t="shared" si="8"/>
        <v>Comamonas Cluster_36</v>
      </c>
      <c r="F538" s="5" t="s">
        <v>16</v>
      </c>
      <c r="G538">
        <v>0</v>
      </c>
    </row>
    <row r="539" spans="1:7" x14ac:dyDescent="0.2">
      <c r="A539" t="s">
        <v>6</v>
      </c>
      <c r="B539" t="s">
        <v>227</v>
      </c>
      <c r="C539" t="s">
        <v>90</v>
      </c>
      <c r="D539" t="s">
        <v>91</v>
      </c>
      <c r="E539" t="str">
        <f t="shared" si="8"/>
        <v>Comamonas Cluster_36</v>
      </c>
      <c r="F539" s="5" t="s">
        <v>17</v>
      </c>
      <c r="G539">
        <v>5.5555555555555554</v>
      </c>
    </row>
    <row r="540" spans="1:7" x14ac:dyDescent="0.2">
      <c r="A540" t="s">
        <v>6</v>
      </c>
      <c r="B540" t="s">
        <v>227</v>
      </c>
      <c r="C540" t="s">
        <v>90</v>
      </c>
      <c r="D540" t="s">
        <v>91</v>
      </c>
      <c r="E540" t="str">
        <f t="shared" si="8"/>
        <v>Comamonas Cluster_36</v>
      </c>
      <c r="F540" s="5" t="s">
        <v>18</v>
      </c>
      <c r="G540">
        <v>0</v>
      </c>
    </row>
    <row r="541" spans="1:7" x14ac:dyDescent="0.2">
      <c r="A541" t="s">
        <v>6</v>
      </c>
      <c r="B541" t="s">
        <v>227</v>
      </c>
      <c r="C541" t="s">
        <v>90</v>
      </c>
      <c r="D541" t="s">
        <v>91</v>
      </c>
      <c r="E541" t="str">
        <f t="shared" si="8"/>
        <v>Comamonas Cluster_36</v>
      </c>
      <c r="F541" s="5" t="s">
        <v>19</v>
      </c>
      <c r="G541">
        <v>5.5555555555555554</v>
      </c>
    </row>
    <row r="542" spans="1:7" x14ac:dyDescent="0.2">
      <c r="A542" t="s">
        <v>6</v>
      </c>
      <c r="B542" t="s">
        <v>227</v>
      </c>
      <c r="C542" t="s">
        <v>90</v>
      </c>
      <c r="D542" t="s">
        <v>92</v>
      </c>
      <c r="E542" t="str">
        <f t="shared" si="8"/>
        <v>Comamonas Cluster_52</v>
      </c>
      <c r="F542" s="5" t="s">
        <v>10</v>
      </c>
      <c r="G542">
        <v>0</v>
      </c>
    </row>
    <row r="543" spans="1:7" x14ac:dyDescent="0.2">
      <c r="A543" t="s">
        <v>6</v>
      </c>
      <c r="B543" t="s">
        <v>227</v>
      </c>
      <c r="C543" t="s">
        <v>90</v>
      </c>
      <c r="D543" t="s">
        <v>92</v>
      </c>
      <c r="E543" t="str">
        <f t="shared" si="8"/>
        <v>Comamonas Cluster_52</v>
      </c>
      <c r="F543" s="5" t="s">
        <v>11</v>
      </c>
      <c r="G543">
        <v>0</v>
      </c>
    </row>
    <row r="544" spans="1:7" x14ac:dyDescent="0.2">
      <c r="A544" t="s">
        <v>6</v>
      </c>
      <c r="B544" t="s">
        <v>227</v>
      </c>
      <c r="C544" t="s">
        <v>90</v>
      </c>
      <c r="D544" t="s">
        <v>92</v>
      </c>
      <c r="E544" t="str">
        <f t="shared" si="8"/>
        <v>Comamonas Cluster_52</v>
      </c>
      <c r="F544" s="5" t="s">
        <v>12</v>
      </c>
      <c r="G544">
        <v>16.666666666666661</v>
      </c>
    </row>
    <row r="545" spans="1:7" x14ac:dyDescent="0.2">
      <c r="A545" t="s">
        <v>6</v>
      </c>
      <c r="B545" t="s">
        <v>227</v>
      </c>
      <c r="C545" t="s">
        <v>90</v>
      </c>
      <c r="D545" t="s">
        <v>92</v>
      </c>
      <c r="E545" t="str">
        <f t="shared" si="8"/>
        <v>Comamonas Cluster_52</v>
      </c>
      <c r="F545" s="5" t="s">
        <v>13</v>
      </c>
      <c r="G545">
        <v>0</v>
      </c>
    </row>
    <row r="546" spans="1:7" x14ac:dyDescent="0.2">
      <c r="A546" t="s">
        <v>6</v>
      </c>
      <c r="B546" t="s">
        <v>227</v>
      </c>
      <c r="C546" t="s">
        <v>90</v>
      </c>
      <c r="D546" t="s">
        <v>92</v>
      </c>
      <c r="E546" t="str">
        <f t="shared" si="8"/>
        <v>Comamonas Cluster_52</v>
      </c>
      <c r="F546" s="5" t="s">
        <v>14</v>
      </c>
      <c r="G546">
        <v>0</v>
      </c>
    </row>
    <row r="547" spans="1:7" x14ac:dyDescent="0.2">
      <c r="A547" t="s">
        <v>6</v>
      </c>
      <c r="B547" t="s">
        <v>227</v>
      </c>
      <c r="C547" t="s">
        <v>90</v>
      </c>
      <c r="D547" t="s">
        <v>92</v>
      </c>
      <c r="E547" t="str">
        <f t="shared" si="8"/>
        <v>Comamonas Cluster_52</v>
      </c>
      <c r="F547" s="5" t="s">
        <v>15</v>
      </c>
      <c r="G547">
        <v>16.666666666666661</v>
      </c>
    </row>
    <row r="548" spans="1:7" x14ac:dyDescent="0.2">
      <c r="A548" t="s">
        <v>6</v>
      </c>
      <c r="B548" t="s">
        <v>227</v>
      </c>
      <c r="C548" t="s">
        <v>90</v>
      </c>
      <c r="D548" t="s">
        <v>92</v>
      </c>
      <c r="E548" t="str">
        <f t="shared" si="8"/>
        <v>Comamonas Cluster_52</v>
      </c>
      <c r="F548" s="5" t="s">
        <v>16</v>
      </c>
      <c r="G548">
        <v>0</v>
      </c>
    </row>
    <row r="549" spans="1:7" x14ac:dyDescent="0.2">
      <c r="A549" t="s">
        <v>6</v>
      </c>
      <c r="B549" t="s">
        <v>227</v>
      </c>
      <c r="C549" t="s">
        <v>90</v>
      </c>
      <c r="D549" t="s">
        <v>92</v>
      </c>
      <c r="E549" t="str">
        <f t="shared" si="8"/>
        <v>Comamonas Cluster_52</v>
      </c>
      <c r="F549" s="5" t="s">
        <v>17</v>
      </c>
      <c r="G549">
        <v>3.333333333333333</v>
      </c>
    </row>
    <row r="550" spans="1:7" x14ac:dyDescent="0.2">
      <c r="A550" t="s">
        <v>6</v>
      </c>
      <c r="B550" t="s">
        <v>227</v>
      </c>
      <c r="C550" t="s">
        <v>90</v>
      </c>
      <c r="D550" t="s">
        <v>92</v>
      </c>
      <c r="E550" t="str">
        <f t="shared" si="8"/>
        <v>Comamonas Cluster_52</v>
      </c>
      <c r="F550" s="5" t="s">
        <v>18</v>
      </c>
      <c r="G550">
        <v>0</v>
      </c>
    </row>
    <row r="551" spans="1:7" x14ac:dyDescent="0.2">
      <c r="A551" t="s">
        <v>6</v>
      </c>
      <c r="B551" t="s">
        <v>227</v>
      </c>
      <c r="C551" t="s">
        <v>90</v>
      </c>
      <c r="D551" t="s">
        <v>92</v>
      </c>
      <c r="E551" t="str">
        <f t="shared" si="8"/>
        <v>Comamonas Cluster_52</v>
      </c>
      <c r="F551" s="5" t="s">
        <v>19</v>
      </c>
      <c r="G551">
        <v>10</v>
      </c>
    </row>
    <row r="552" spans="1:7" x14ac:dyDescent="0.2">
      <c r="A552" t="s">
        <v>6</v>
      </c>
      <c r="B552" t="s">
        <v>227</v>
      </c>
      <c r="C552" t="s">
        <v>93</v>
      </c>
      <c r="D552" t="s">
        <v>94</v>
      </c>
      <c r="E552" t="str">
        <f t="shared" si="8"/>
        <v>Francisella Cluster_11</v>
      </c>
      <c r="F552" s="5" t="s">
        <v>10</v>
      </c>
      <c r="G552">
        <v>1.7369727047146399</v>
      </c>
    </row>
    <row r="553" spans="1:7" x14ac:dyDescent="0.2">
      <c r="A553" t="s">
        <v>6</v>
      </c>
      <c r="B553" t="s">
        <v>227</v>
      </c>
      <c r="C553" t="s">
        <v>93</v>
      </c>
      <c r="D553" t="s">
        <v>94</v>
      </c>
      <c r="E553" t="str">
        <f t="shared" si="8"/>
        <v>Francisella Cluster_11</v>
      </c>
      <c r="F553" s="5" t="s">
        <v>11</v>
      </c>
      <c r="G553">
        <v>0.99255583126550873</v>
      </c>
    </row>
    <row r="554" spans="1:7" x14ac:dyDescent="0.2">
      <c r="A554" t="s">
        <v>6</v>
      </c>
      <c r="B554" t="s">
        <v>227</v>
      </c>
      <c r="C554" t="s">
        <v>93</v>
      </c>
      <c r="D554" t="s">
        <v>94</v>
      </c>
      <c r="E554" t="str">
        <f t="shared" si="8"/>
        <v>Francisella Cluster_11</v>
      </c>
      <c r="F554" s="5" t="s">
        <v>12</v>
      </c>
      <c r="G554">
        <v>1.7369727047146399</v>
      </c>
    </row>
    <row r="555" spans="1:7" x14ac:dyDescent="0.2">
      <c r="A555" t="s">
        <v>6</v>
      </c>
      <c r="B555" t="s">
        <v>227</v>
      </c>
      <c r="C555" t="s">
        <v>93</v>
      </c>
      <c r="D555" t="s">
        <v>94</v>
      </c>
      <c r="E555" t="str">
        <f t="shared" si="8"/>
        <v>Francisella Cluster_11</v>
      </c>
      <c r="F555" s="5" t="s">
        <v>13</v>
      </c>
      <c r="G555">
        <v>2.9776674937965262</v>
      </c>
    </row>
    <row r="556" spans="1:7" x14ac:dyDescent="0.2">
      <c r="A556" t="s">
        <v>6</v>
      </c>
      <c r="B556" t="s">
        <v>227</v>
      </c>
      <c r="C556" t="s">
        <v>93</v>
      </c>
      <c r="D556" t="s">
        <v>94</v>
      </c>
      <c r="E556" t="str">
        <f t="shared" si="8"/>
        <v>Francisella Cluster_11</v>
      </c>
      <c r="F556" s="5" t="s">
        <v>14</v>
      </c>
      <c r="G556">
        <v>3.4739454094292812</v>
      </c>
    </row>
    <row r="557" spans="1:7" x14ac:dyDescent="0.2">
      <c r="A557" t="s">
        <v>6</v>
      </c>
      <c r="B557" t="s">
        <v>227</v>
      </c>
      <c r="C557" t="s">
        <v>93</v>
      </c>
      <c r="D557" t="s">
        <v>94</v>
      </c>
      <c r="E557" t="str">
        <f t="shared" si="8"/>
        <v>Francisella Cluster_11</v>
      </c>
      <c r="F557" s="5" t="s">
        <v>15</v>
      </c>
      <c r="G557">
        <v>7.4441687344913143</v>
      </c>
    </row>
    <row r="558" spans="1:7" x14ac:dyDescent="0.2">
      <c r="A558" t="s">
        <v>6</v>
      </c>
      <c r="B558" t="s">
        <v>227</v>
      </c>
      <c r="C558" t="s">
        <v>93</v>
      </c>
      <c r="D558" t="s">
        <v>94</v>
      </c>
      <c r="E558" t="str">
        <f t="shared" si="8"/>
        <v>Francisella Cluster_11</v>
      </c>
      <c r="F558" s="5" t="s">
        <v>16</v>
      </c>
      <c r="G558">
        <v>0</v>
      </c>
    </row>
    <row r="559" spans="1:7" x14ac:dyDescent="0.2">
      <c r="A559" t="s">
        <v>6</v>
      </c>
      <c r="B559" t="s">
        <v>227</v>
      </c>
      <c r="C559" t="s">
        <v>93</v>
      </c>
      <c r="D559" t="s">
        <v>94</v>
      </c>
      <c r="E559" t="str">
        <f t="shared" si="8"/>
        <v>Francisella Cluster_11</v>
      </c>
      <c r="F559" s="5" t="s">
        <v>17</v>
      </c>
      <c r="G559">
        <v>2.7295285359801489</v>
      </c>
    </row>
    <row r="560" spans="1:7" x14ac:dyDescent="0.2">
      <c r="A560" t="s">
        <v>6</v>
      </c>
      <c r="B560" t="s">
        <v>227</v>
      </c>
      <c r="C560" t="s">
        <v>93</v>
      </c>
      <c r="D560" t="s">
        <v>94</v>
      </c>
      <c r="E560" t="str">
        <f t="shared" si="8"/>
        <v>Francisella Cluster_11</v>
      </c>
      <c r="F560" s="5" t="s">
        <v>18</v>
      </c>
      <c r="G560">
        <v>7.4441687344913143</v>
      </c>
    </row>
    <row r="561" spans="1:7" x14ac:dyDescent="0.2">
      <c r="A561" t="s">
        <v>6</v>
      </c>
      <c r="B561" t="s">
        <v>227</v>
      </c>
      <c r="C561" t="s">
        <v>93</v>
      </c>
      <c r="D561" t="s">
        <v>94</v>
      </c>
      <c r="E561" t="str">
        <f t="shared" si="8"/>
        <v>Francisella Cluster_11</v>
      </c>
      <c r="F561" s="5" t="s">
        <v>19</v>
      </c>
      <c r="G561">
        <v>3.225806451612903</v>
      </c>
    </row>
    <row r="562" spans="1:7" x14ac:dyDescent="0.2">
      <c r="A562" t="s">
        <v>6</v>
      </c>
      <c r="B562" t="s">
        <v>227</v>
      </c>
      <c r="C562" t="s">
        <v>93</v>
      </c>
      <c r="D562" t="s">
        <v>95</v>
      </c>
      <c r="E562" t="str">
        <f t="shared" si="8"/>
        <v>Francisella Cluster_123</v>
      </c>
      <c r="F562" s="5" t="s">
        <v>10</v>
      </c>
      <c r="G562">
        <v>0.45871559633027531</v>
      </c>
    </row>
    <row r="563" spans="1:7" x14ac:dyDescent="0.2">
      <c r="A563" t="s">
        <v>6</v>
      </c>
      <c r="B563" t="s">
        <v>227</v>
      </c>
      <c r="C563" t="s">
        <v>93</v>
      </c>
      <c r="D563" t="s">
        <v>95</v>
      </c>
      <c r="E563" t="str">
        <f t="shared" si="8"/>
        <v>Francisella Cluster_123</v>
      </c>
      <c r="F563" s="5" t="s">
        <v>11</v>
      </c>
      <c r="G563">
        <v>1.834862385321101</v>
      </c>
    </row>
    <row r="564" spans="1:7" x14ac:dyDescent="0.2">
      <c r="A564" t="s">
        <v>6</v>
      </c>
      <c r="B564" t="s">
        <v>227</v>
      </c>
      <c r="C564" t="s">
        <v>93</v>
      </c>
      <c r="D564" t="s">
        <v>95</v>
      </c>
      <c r="E564" t="str">
        <f t="shared" si="8"/>
        <v>Francisella Cluster_123</v>
      </c>
      <c r="F564" s="5" t="s">
        <v>12</v>
      </c>
      <c r="G564">
        <v>0.45871559633027531</v>
      </c>
    </row>
    <row r="565" spans="1:7" x14ac:dyDescent="0.2">
      <c r="A565" t="s">
        <v>6</v>
      </c>
      <c r="B565" t="s">
        <v>227</v>
      </c>
      <c r="C565" t="s">
        <v>93</v>
      </c>
      <c r="D565" t="s">
        <v>95</v>
      </c>
      <c r="E565" t="str">
        <f t="shared" si="8"/>
        <v>Francisella Cluster_123</v>
      </c>
      <c r="F565" s="5" t="s">
        <v>13</v>
      </c>
      <c r="G565">
        <v>5.5045871559633044</v>
      </c>
    </row>
    <row r="566" spans="1:7" x14ac:dyDescent="0.2">
      <c r="A566" t="s">
        <v>6</v>
      </c>
      <c r="B566" t="s">
        <v>227</v>
      </c>
      <c r="C566" t="s">
        <v>93</v>
      </c>
      <c r="D566" t="s">
        <v>95</v>
      </c>
      <c r="E566" t="str">
        <f t="shared" si="8"/>
        <v>Francisella Cluster_123</v>
      </c>
      <c r="F566" s="5" t="s">
        <v>14</v>
      </c>
      <c r="G566">
        <v>4.1284403669724776</v>
      </c>
    </row>
    <row r="567" spans="1:7" x14ac:dyDescent="0.2">
      <c r="A567" t="s">
        <v>6</v>
      </c>
      <c r="B567" t="s">
        <v>227</v>
      </c>
      <c r="C567" t="s">
        <v>93</v>
      </c>
      <c r="D567" t="s">
        <v>95</v>
      </c>
      <c r="E567" t="str">
        <f t="shared" si="8"/>
        <v>Francisella Cluster_123</v>
      </c>
      <c r="F567" s="5" t="s">
        <v>15</v>
      </c>
      <c r="G567">
        <v>5.9633027522935782</v>
      </c>
    </row>
    <row r="568" spans="1:7" x14ac:dyDescent="0.2">
      <c r="A568" t="s">
        <v>6</v>
      </c>
      <c r="B568" t="s">
        <v>227</v>
      </c>
      <c r="C568" t="s">
        <v>93</v>
      </c>
      <c r="D568" t="s">
        <v>95</v>
      </c>
      <c r="E568" t="str">
        <f t="shared" si="8"/>
        <v>Francisella Cluster_123</v>
      </c>
      <c r="F568" s="5" t="s">
        <v>16</v>
      </c>
      <c r="G568">
        <v>0</v>
      </c>
    </row>
    <row r="569" spans="1:7" x14ac:dyDescent="0.2">
      <c r="A569" t="s">
        <v>6</v>
      </c>
      <c r="B569" t="s">
        <v>227</v>
      </c>
      <c r="C569" t="s">
        <v>93</v>
      </c>
      <c r="D569" t="s">
        <v>95</v>
      </c>
      <c r="E569" t="str">
        <f t="shared" si="8"/>
        <v>Francisella Cluster_123</v>
      </c>
      <c r="F569" s="5" t="s">
        <v>17</v>
      </c>
      <c r="G569">
        <v>1.3761467889908261</v>
      </c>
    </row>
    <row r="570" spans="1:7" x14ac:dyDescent="0.2">
      <c r="A570" t="s">
        <v>6</v>
      </c>
      <c r="B570" t="s">
        <v>227</v>
      </c>
      <c r="C570" t="s">
        <v>93</v>
      </c>
      <c r="D570" t="s">
        <v>95</v>
      </c>
      <c r="E570" t="str">
        <f t="shared" si="8"/>
        <v>Francisella Cluster_123</v>
      </c>
      <c r="F570" s="5" t="s">
        <v>18</v>
      </c>
      <c r="G570">
        <v>2.7522935779816522</v>
      </c>
    </row>
    <row r="571" spans="1:7" x14ac:dyDescent="0.2">
      <c r="A571" t="s">
        <v>6</v>
      </c>
      <c r="B571" t="s">
        <v>227</v>
      </c>
      <c r="C571" t="s">
        <v>93</v>
      </c>
      <c r="D571" t="s">
        <v>95</v>
      </c>
      <c r="E571" t="str">
        <f t="shared" si="8"/>
        <v>Francisella Cluster_123</v>
      </c>
      <c r="F571" s="5" t="s">
        <v>19</v>
      </c>
      <c r="G571">
        <v>4.5871559633027523</v>
      </c>
    </row>
    <row r="572" spans="1:7" x14ac:dyDescent="0.2">
      <c r="A572" t="s">
        <v>6</v>
      </c>
      <c r="B572" t="s">
        <v>227</v>
      </c>
      <c r="C572" t="s">
        <v>93</v>
      </c>
      <c r="D572" t="s">
        <v>96</v>
      </c>
      <c r="E572" t="str">
        <f t="shared" si="8"/>
        <v>Francisella Cluster_124</v>
      </c>
      <c r="F572" s="5" t="s">
        <v>10</v>
      </c>
      <c r="G572">
        <v>4.5454545454545459</v>
      </c>
    </row>
    <row r="573" spans="1:7" x14ac:dyDescent="0.2">
      <c r="A573" t="s">
        <v>6</v>
      </c>
      <c r="B573" t="s">
        <v>227</v>
      </c>
      <c r="C573" t="s">
        <v>93</v>
      </c>
      <c r="D573" t="s">
        <v>96</v>
      </c>
      <c r="E573" t="str">
        <f t="shared" si="8"/>
        <v>Francisella Cluster_124</v>
      </c>
      <c r="F573" s="5" t="s">
        <v>11</v>
      </c>
      <c r="G573">
        <v>0</v>
      </c>
    </row>
    <row r="574" spans="1:7" x14ac:dyDescent="0.2">
      <c r="A574" t="s">
        <v>6</v>
      </c>
      <c r="B574" t="s">
        <v>227</v>
      </c>
      <c r="C574" t="s">
        <v>93</v>
      </c>
      <c r="D574" t="s">
        <v>96</v>
      </c>
      <c r="E574" t="str">
        <f t="shared" si="8"/>
        <v>Francisella Cluster_124</v>
      </c>
      <c r="F574" s="5" t="s">
        <v>12</v>
      </c>
      <c r="G574">
        <v>4.5454545454545459</v>
      </c>
    </row>
    <row r="575" spans="1:7" x14ac:dyDescent="0.2">
      <c r="A575" t="s">
        <v>6</v>
      </c>
      <c r="B575" t="s">
        <v>227</v>
      </c>
      <c r="C575" t="s">
        <v>93</v>
      </c>
      <c r="D575" t="s">
        <v>96</v>
      </c>
      <c r="E575" t="str">
        <f t="shared" si="8"/>
        <v>Francisella Cluster_124</v>
      </c>
      <c r="F575" s="5" t="s">
        <v>13</v>
      </c>
      <c r="G575">
        <v>0</v>
      </c>
    </row>
    <row r="576" spans="1:7" x14ac:dyDescent="0.2">
      <c r="A576" t="s">
        <v>6</v>
      </c>
      <c r="B576" t="s">
        <v>227</v>
      </c>
      <c r="C576" t="s">
        <v>93</v>
      </c>
      <c r="D576" t="s">
        <v>96</v>
      </c>
      <c r="E576" t="str">
        <f t="shared" si="8"/>
        <v>Francisella Cluster_124</v>
      </c>
      <c r="F576" s="5" t="s">
        <v>14</v>
      </c>
      <c r="G576">
        <v>0</v>
      </c>
    </row>
    <row r="577" spans="1:7" x14ac:dyDescent="0.2">
      <c r="A577" t="s">
        <v>6</v>
      </c>
      <c r="B577" t="s">
        <v>227</v>
      </c>
      <c r="C577" t="s">
        <v>93</v>
      </c>
      <c r="D577" t="s">
        <v>96</v>
      </c>
      <c r="E577" t="str">
        <f t="shared" si="8"/>
        <v>Francisella Cluster_124</v>
      </c>
      <c r="F577" s="5" t="s">
        <v>15</v>
      </c>
      <c r="G577">
        <v>0</v>
      </c>
    </row>
    <row r="578" spans="1:7" x14ac:dyDescent="0.2">
      <c r="A578" t="s">
        <v>6</v>
      </c>
      <c r="B578" t="s">
        <v>227</v>
      </c>
      <c r="C578" t="s">
        <v>93</v>
      </c>
      <c r="D578" t="s">
        <v>96</v>
      </c>
      <c r="E578" t="str">
        <f t="shared" si="8"/>
        <v>Francisella Cluster_124</v>
      </c>
      <c r="F578" s="5" t="s">
        <v>16</v>
      </c>
      <c r="G578">
        <v>0</v>
      </c>
    </row>
    <row r="579" spans="1:7" x14ac:dyDescent="0.2">
      <c r="A579" t="s">
        <v>6</v>
      </c>
      <c r="B579" t="s">
        <v>227</v>
      </c>
      <c r="C579" t="s">
        <v>93</v>
      </c>
      <c r="D579" t="s">
        <v>96</v>
      </c>
      <c r="E579" t="str">
        <f t="shared" ref="E579:E642" si="9">C579 &amp; " " &amp; D579</f>
        <v>Francisella Cluster_124</v>
      </c>
      <c r="F579" s="5" t="s">
        <v>17</v>
      </c>
      <c r="G579">
        <v>4.5454545454545459</v>
      </c>
    </row>
    <row r="580" spans="1:7" x14ac:dyDescent="0.2">
      <c r="A580" t="s">
        <v>6</v>
      </c>
      <c r="B580" t="s">
        <v>227</v>
      </c>
      <c r="C580" t="s">
        <v>93</v>
      </c>
      <c r="D580" t="s">
        <v>96</v>
      </c>
      <c r="E580" t="str">
        <f t="shared" si="9"/>
        <v>Francisella Cluster_124</v>
      </c>
      <c r="F580" s="5" t="s">
        <v>18</v>
      </c>
      <c r="G580">
        <v>18.18181818181818</v>
      </c>
    </row>
    <row r="581" spans="1:7" x14ac:dyDescent="0.2">
      <c r="A581" t="s">
        <v>6</v>
      </c>
      <c r="B581" t="s">
        <v>227</v>
      </c>
      <c r="C581" t="s">
        <v>93</v>
      </c>
      <c r="D581" t="s">
        <v>96</v>
      </c>
      <c r="E581" t="str">
        <f t="shared" si="9"/>
        <v>Francisella Cluster_124</v>
      </c>
      <c r="F581" s="5" t="s">
        <v>19</v>
      </c>
      <c r="G581">
        <v>0</v>
      </c>
    </row>
    <row r="582" spans="1:7" x14ac:dyDescent="0.2">
      <c r="A582" t="s">
        <v>6</v>
      </c>
      <c r="B582" t="s">
        <v>227</v>
      </c>
      <c r="C582" t="s">
        <v>93</v>
      </c>
      <c r="D582" t="s">
        <v>97</v>
      </c>
      <c r="E582" t="str">
        <f t="shared" si="9"/>
        <v>Francisella Cluster_155</v>
      </c>
      <c r="F582" s="5" t="s">
        <v>10</v>
      </c>
      <c r="G582">
        <v>0</v>
      </c>
    </row>
    <row r="583" spans="1:7" x14ac:dyDescent="0.2">
      <c r="A583" t="s">
        <v>6</v>
      </c>
      <c r="B583" t="s">
        <v>227</v>
      </c>
      <c r="C583" t="s">
        <v>93</v>
      </c>
      <c r="D583" t="s">
        <v>97</v>
      </c>
      <c r="E583" t="str">
        <f t="shared" si="9"/>
        <v>Francisella Cluster_155</v>
      </c>
      <c r="F583" s="5" t="s">
        <v>11</v>
      </c>
      <c r="G583">
        <v>0</v>
      </c>
    </row>
    <row r="584" spans="1:7" x14ac:dyDescent="0.2">
      <c r="A584" t="s">
        <v>6</v>
      </c>
      <c r="B584" t="s">
        <v>227</v>
      </c>
      <c r="C584" t="s">
        <v>93</v>
      </c>
      <c r="D584" t="s">
        <v>97</v>
      </c>
      <c r="E584" t="str">
        <f t="shared" si="9"/>
        <v>Francisella Cluster_155</v>
      </c>
      <c r="F584" s="5" t="s">
        <v>12</v>
      </c>
      <c r="G584">
        <v>3.3898305084745761</v>
      </c>
    </row>
    <row r="585" spans="1:7" x14ac:dyDescent="0.2">
      <c r="A585" t="s">
        <v>6</v>
      </c>
      <c r="B585" t="s">
        <v>227</v>
      </c>
      <c r="C585" t="s">
        <v>93</v>
      </c>
      <c r="D585" t="s">
        <v>97</v>
      </c>
      <c r="E585" t="str">
        <f t="shared" si="9"/>
        <v>Francisella Cluster_155</v>
      </c>
      <c r="F585" s="5" t="s">
        <v>13</v>
      </c>
      <c r="G585">
        <v>0</v>
      </c>
    </row>
    <row r="586" spans="1:7" x14ac:dyDescent="0.2">
      <c r="A586" t="s">
        <v>6</v>
      </c>
      <c r="B586" t="s">
        <v>227</v>
      </c>
      <c r="C586" t="s">
        <v>93</v>
      </c>
      <c r="D586" t="s">
        <v>97</v>
      </c>
      <c r="E586" t="str">
        <f t="shared" si="9"/>
        <v>Francisella Cluster_155</v>
      </c>
      <c r="F586" s="5" t="s">
        <v>14</v>
      </c>
      <c r="G586">
        <v>8.4745762711864394</v>
      </c>
    </row>
    <row r="587" spans="1:7" x14ac:dyDescent="0.2">
      <c r="A587" t="s">
        <v>6</v>
      </c>
      <c r="B587" t="s">
        <v>227</v>
      </c>
      <c r="C587" t="s">
        <v>93</v>
      </c>
      <c r="D587" t="s">
        <v>97</v>
      </c>
      <c r="E587" t="str">
        <f t="shared" si="9"/>
        <v>Francisella Cluster_155</v>
      </c>
      <c r="F587" s="5" t="s">
        <v>15</v>
      </c>
      <c r="G587">
        <v>0</v>
      </c>
    </row>
    <row r="588" spans="1:7" x14ac:dyDescent="0.2">
      <c r="A588" t="s">
        <v>6</v>
      </c>
      <c r="B588" t="s">
        <v>227</v>
      </c>
      <c r="C588" t="s">
        <v>93</v>
      </c>
      <c r="D588" t="s">
        <v>97</v>
      </c>
      <c r="E588" t="str">
        <f t="shared" si="9"/>
        <v>Francisella Cluster_155</v>
      </c>
      <c r="F588" s="5" t="s">
        <v>16</v>
      </c>
      <c r="G588">
        <v>0</v>
      </c>
    </row>
    <row r="589" spans="1:7" x14ac:dyDescent="0.2">
      <c r="A589" t="s">
        <v>6</v>
      </c>
      <c r="B589" t="s">
        <v>227</v>
      </c>
      <c r="C589" t="s">
        <v>93</v>
      </c>
      <c r="D589" t="s">
        <v>97</v>
      </c>
      <c r="E589" t="str">
        <f t="shared" si="9"/>
        <v>Francisella Cluster_155</v>
      </c>
      <c r="F589" s="5" t="s">
        <v>17</v>
      </c>
      <c r="G589">
        <v>0</v>
      </c>
    </row>
    <row r="590" spans="1:7" x14ac:dyDescent="0.2">
      <c r="A590" t="s">
        <v>6</v>
      </c>
      <c r="B590" t="s">
        <v>227</v>
      </c>
      <c r="C590" t="s">
        <v>93</v>
      </c>
      <c r="D590" t="s">
        <v>97</v>
      </c>
      <c r="E590" t="str">
        <f t="shared" si="9"/>
        <v>Francisella Cluster_155</v>
      </c>
      <c r="F590" s="5" t="s">
        <v>18</v>
      </c>
      <c r="G590">
        <v>5.0847457627118651</v>
      </c>
    </row>
    <row r="591" spans="1:7" x14ac:dyDescent="0.2">
      <c r="A591" t="s">
        <v>6</v>
      </c>
      <c r="B591" t="s">
        <v>227</v>
      </c>
      <c r="C591" t="s">
        <v>93</v>
      </c>
      <c r="D591" t="s">
        <v>97</v>
      </c>
      <c r="E591" t="str">
        <f t="shared" si="9"/>
        <v>Francisella Cluster_155</v>
      </c>
      <c r="F591" s="5" t="s">
        <v>19</v>
      </c>
      <c r="G591">
        <v>6.7796610169491522</v>
      </c>
    </row>
    <row r="592" spans="1:7" x14ac:dyDescent="0.2">
      <c r="A592" t="s">
        <v>6</v>
      </c>
      <c r="B592" t="s">
        <v>227</v>
      </c>
      <c r="C592" t="s">
        <v>93</v>
      </c>
      <c r="D592" t="s">
        <v>98</v>
      </c>
      <c r="E592" t="str">
        <f t="shared" si="9"/>
        <v>Francisella Cluster_200</v>
      </c>
      <c r="F592" s="5" t="s">
        <v>10</v>
      </c>
      <c r="G592">
        <v>2.7777777777777781</v>
      </c>
    </row>
    <row r="593" spans="1:7" x14ac:dyDescent="0.2">
      <c r="A593" t="s">
        <v>6</v>
      </c>
      <c r="B593" t="s">
        <v>227</v>
      </c>
      <c r="C593" t="s">
        <v>93</v>
      </c>
      <c r="D593" t="s">
        <v>98</v>
      </c>
      <c r="E593" t="str">
        <f t="shared" si="9"/>
        <v>Francisella Cluster_200</v>
      </c>
      <c r="F593" s="5" t="s">
        <v>11</v>
      </c>
      <c r="G593">
        <v>4.3650793650793647</v>
      </c>
    </row>
    <row r="594" spans="1:7" x14ac:dyDescent="0.2">
      <c r="A594" t="s">
        <v>6</v>
      </c>
      <c r="B594" t="s">
        <v>227</v>
      </c>
      <c r="C594" t="s">
        <v>93</v>
      </c>
      <c r="D594" t="s">
        <v>98</v>
      </c>
      <c r="E594" t="str">
        <f t="shared" si="9"/>
        <v>Francisella Cluster_200</v>
      </c>
      <c r="F594" s="5" t="s">
        <v>12</v>
      </c>
      <c r="G594">
        <v>0</v>
      </c>
    </row>
    <row r="595" spans="1:7" x14ac:dyDescent="0.2">
      <c r="A595" t="s">
        <v>6</v>
      </c>
      <c r="B595" t="s">
        <v>227</v>
      </c>
      <c r="C595" t="s">
        <v>93</v>
      </c>
      <c r="D595" t="s">
        <v>98</v>
      </c>
      <c r="E595" t="str">
        <f t="shared" si="9"/>
        <v>Francisella Cluster_200</v>
      </c>
      <c r="F595" s="5" t="s">
        <v>13</v>
      </c>
      <c r="G595">
        <v>5.9523809523809517</v>
      </c>
    </row>
    <row r="596" spans="1:7" x14ac:dyDescent="0.2">
      <c r="A596" t="s">
        <v>6</v>
      </c>
      <c r="B596" t="s">
        <v>227</v>
      </c>
      <c r="C596" t="s">
        <v>93</v>
      </c>
      <c r="D596" t="s">
        <v>98</v>
      </c>
      <c r="E596" t="str">
        <f t="shared" si="9"/>
        <v>Francisella Cluster_200</v>
      </c>
      <c r="F596" s="5" t="s">
        <v>14</v>
      </c>
      <c r="G596">
        <v>3.174603174603174</v>
      </c>
    </row>
    <row r="597" spans="1:7" x14ac:dyDescent="0.2">
      <c r="A597" t="s">
        <v>6</v>
      </c>
      <c r="B597" t="s">
        <v>227</v>
      </c>
      <c r="C597" t="s">
        <v>93</v>
      </c>
      <c r="D597" t="s">
        <v>98</v>
      </c>
      <c r="E597" t="str">
        <f t="shared" si="9"/>
        <v>Francisella Cluster_200</v>
      </c>
      <c r="F597" s="5" t="s">
        <v>15</v>
      </c>
      <c r="G597">
        <v>3.5714285714285712</v>
      </c>
    </row>
    <row r="598" spans="1:7" x14ac:dyDescent="0.2">
      <c r="A598" t="s">
        <v>6</v>
      </c>
      <c r="B598" t="s">
        <v>227</v>
      </c>
      <c r="C598" t="s">
        <v>93</v>
      </c>
      <c r="D598" t="s">
        <v>98</v>
      </c>
      <c r="E598" t="str">
        <f t="shared" si="9"/>
        <v>Francisella Cluster_200</v>
      </c>
      <c r="F598" s="5" t="s">
        <v>16</v>
      </c>
      <c r="G598">
        <v>0</v>
      </c>
    </row>
    <row r="599" spans="1:7" x14ac:dyDescent="0.2">
      <c r="A599" t="s">
        <v>6</v>
      </c>
      <c r="B599" t="s">
        <v>227</v>
      </c>
      <c r="C599" t="s">
        <v>93</v>
      </c>
      <c r="D599" t="s">
        <v>98</v>
      </c>
      <c r="E599" t="str">
        <f t="shared" si="9"/>
        <v>Francisella Cluster_200</v>
      </c>
      <c r="F599" s="5" t="s">
        <v>17</v>
      </c>
      <c r="G599">
        <v>5.9523809523809517</v>
      </c>
    </row>
    <row r="600" spans="1:7" x14ac:dyDescent="0.2">
      <c r="A600" t="s">
        <v>6</v>
      </c>
      <c r="B600" t="s">
        <v>227</v>
      </c>
      <c r="C600" t="s">
        <v>93</v>
      </c>
      <c r="D600" t="s">
        <v>98</v>
      </c>
      <c r="E600" t="str">
        <f t="shared" si="9"/>
        <v>Francisella Cluster_200</v>
      </c>
      <c r="F600" s="5" t="s">
        <v>18</v>
      </c>
      <c r="G600">
        <v>2.7777777777777781</v>
      </c>
    </row>
    <row r="601" spans="1:7" x14ac:dyDescent="0.2">
      <c r="A601" t="s">
        <v>6</v>
      </c>
      <c r="B601" t="s">
        <v>227</v>
      </c>
      <c r="C601" t="s">
        <v>93</v>
      </c>
      <c r="D601" t="s">
        <v>98</v>
      </c>
      <c r="E601" t="str">
        <f t="shared" si="9"/>
        <v>Francisella Cluster_200</v>
      </c>
      <c r="F601" s="5" t="s">
        <v>19</v>
      </c>
      <c r="G601">
        <v>7.1428571428571423</v>
      </c>
    </row>
    <row r="602" spans="1:7" x14ac:dyDescent="0.2">
      <c r="A602" t="s">
        <v>6</v>
      </c>
      <c r="B602" t="s">
        <v>227</v>
      </c>
      <c r="C602" t="s">
        <v>93</v>
      </c>
      <c r="D602" t="s">
        <v>99</v>
      </c>
      <c r="E602" t="str">
        <f t="shared" si="9"/>
        <v>Francisella Cluster_211</v>
      </c>
      <c r="F602" s="5" t="s">
        <v>10</v>
      </c>
      <c r="G602">
        <v>0</v>
      </c>
    </row>
    <row r="603" spans="1:7" x14ac:dyDescent="0.2">
      <c r="A603" t="s">
        <v>6</v>
      </c>
      <c r="B603" t="s">
        <v>227</v>
      </c>
      <c r="C603" t="s">
        <v>93</v>
      </c>
      <c r="D603" t="s">
        <v>99</v>
      </c>
      <c r="E603" t="str">
        <f t="shared" si="9"/>
        <v>Francisella Cluster_211</v>
      </c>
      <c r="F603" s="5" t="s">
        <v>11</v>
      </c>
      <c r="G603">
        <v>2.419354838709677</v>
      </c>
    </row>
    <row r="604" spans="1:7" x14ac:dyDescent="0.2">
      <c r="A604" t="s">
        <v>6</v>
      </c>
      <c r="B604" t="s">
        <v>227</v>
      </c>
      <c r="C604" t="s">
        <v>93</v>
      </c>
      <c r="D604" t="s">
        <v>99</v>
      </c>
      <c r="E604" t="str">
        <f t="shared" si="9"/>
        <v>Francisella Cluster_211</v>
      </c>
      <c r="F604" s="5" t="s">
        <v>12</v>
      </c>
      <c r="G604">
        <v>0</v>
      </c>
    </row>
    <row r="605" spans="1:7" x14ac:dyDescent="0.2">
      <c r="A605" t="s">
        <v>6</v>
      </c>
      <c r="B605" t="s">
        <v>227</v>
      </c>
      <c r="C605" t="s">
        <v>93</v>
      </c>
      <c r="D605" t="s">
        <v>99</v>
      </c>
      <c r="E605" t="str">
        <f t="shared" si="9"/>
        <v>Francisella Cluster_211</v>
      </c>
      <c r="F605" s="5" t="s">
        <v>13</v>
      </c>
      <c r="G605">
        <v>3.225806451612903</v>
      </c>
    </row>
    <row r="606" spans="1:7" x14ac:dyDescent="0.2">
      <c r="A606" t="s">
        <v>6</v>
      </c>
      <c r="B606" t="s">
        <v>227</v>
      </c>
      <c r="C606" t="s">
        <v>93</v>
      </c>
      <c r="D606" t="s">
        <v>99</v>
      </c>
      <c r="E606" t="str">
        <f t="shared" si="9"/>
        <v>Francisella Cluster_211</v>
      </c>
      <c r="F606" s="5" t="s">
        <v>14</v>
      </c>
      <c r="G606">
        <v>3.225806451612903</v>
      </c>
    </row>
    <row r="607" spans="1:7" x14ac:dyDescent="0.2">
      <c r="A607" t="s">
        <v>6</v>
      </c>
      <c r="B607" t="s">
        <v>227</v>
      </c>
      <c r="C607" t="s">
        <v>93</v>
      </c>
      <c r="D607" t="s">
        <v>99</v>
      </c>
      <c r="E607" t="str">
        <f t="shared" si="9"/>
        <v>Francisella Cluster_211</v>
      </c>
      <c r="F607" s="5" t="s">
        <v>15</v>
      </c>
      <c r="G607">
        <v>5.6451612903225801</v>
      </c>
    </row>
    <row r="608" spans="1:7" x14ac:dyDescent="0.2">
      <c r="A608" t="s">
        <v>6</v>
      </c>
      <c r="B608" t="s">
        <v>227</v>
      </c>
      <c r="C608" t="s">
        <v>93</v>
      </c>
      <c r="D608" t="s">
        <v>99</v>
      </c>
      <c r="E608" t="str">
        <f t="shared" si="9"/>
        <v>Francisella Cluster_211</v>
      </c>
      <c r="F608" s="5" t="s">
        <v>16</v>
      </c>
      <c r="G608">
        <v>1.612903225806452</v>
      </c>
    </row>
    <row r="609" spans="1:7" x14ac:dyDescent="0.2">
      <c r="A609" t="s">
        <v>6</v>
      </c>
      <c r="B609" t="s">
        <v>227</v>
      </c>
      <c r="C609" t="s">
        <v>93</v>
      </c>
      <c r="D609" t="s">
        <v>99</v>
      </c>
      <c r="E609" t="str">
        <f t="shared" si="9"/>
        <v>Francisella Cluster_211</v>
      </c>
      <c r="F609" s="5" t="s">
        <v>17</v>
      </c>
      <c r="G609">
        <v>1.612903225806452</v>
      </c>
    </row>
    <row r="610" spans="1:7" x14ac:dyDescent="0.2">
      <c r="A610" t="s">
        <v>6</v>
      </c>
      <c r="B610" t="s">
        <v>227</v>
      </c>
      <c r="C610" t="s">
        <v>93</v>
      </c>
      <c r="D610" t="s">
        <v>99</v>
      </c>
      <c r="E610" t="str">
        <f t="shared" si="9"/>
        <v>Francisella Cluster_211</v>
      </c>
      <c r="F610" s="5" t="s">
        <v>18</v>
      </c>
      <c r="G610">
        <v>0</v>
      </c>
    </row>
    <row r="611" spans="1:7" x14ac:dyDescent="0.2">
      <c r="A611" t="s">
        <v>6</v>
      </c>
      <c r="B611" t="s">
        <v>227</v>
      </c>
      <c r="C611" t="s">
        <v>93</v>
      </c>
      <c r="D611" t="s">
        <v>99</v>
      </c>
      <c r="E611" t="str">
        <f t="shared" si="9"/>
        <v>Francisella Cluster_211</v>
      </c>
      <c r="F611" s="5" t="s">
        <v>19</v>
      </c>
      <c r="G611">
        <v>8.870967741935484</v>
      </c>
    </row>
    <row r="612" spans="1:7" x14ac:dyDescent="0.2">
      <c r="A612" t="s">
        <v>6</v>
      </c>
      <c r="B612" t="s">
        <v>227</v>
      </c>
      <c r="C612" t="s">
        <v>93</v>
      </c>
      <c r="D612" t="s">
        <v>100</v>
      </c>
      <c r="E612" t="str">
        <f t="shared" si="9"/>
        <v>Francisella Cluster_3</v>
      </c>
      <c r="F612" s="5" t="s">
        <v>10</v>
      </c>
      <c r="G612">
        <v>2.2096717260854222</v>
      </c>
    </row>
    <row r="613" spans="1:7" x14ac:dyDescent="0.2">
      <c r="A613" t="s">
        <v>6</v>
      </c>
      <c r="B613" t="s">
        <v>227</v>
      </c>
      <c r="C613" t="s">
        <v>93</v>
      </c>
      <c r="D613" t="s">
        <v>100</v>
      </c>
      <c r="E613" t="str">
        <f t="shared" si="9"/>
        <v>Francisella Cluster_3</v>
      </c>
      <c r="F613" s="5" t="s">
        <v>11</v>
      </c>
      <c r="G613">
        <v>3.4133427462054362</v>
      </c>
    </row>
    <row r="614" spans="1:7" x14ac:dyDescent="0.2">
      <c r="A614" t="s">
        <v>6</v>
      </c>
      <c r="B614" t="s">
        <v>227</v>
      </c>
      <c r="C614" t="s">
        <v>93</v>
      </c>
      <c r="D614" t="s">
        <v>100</v>
      </c>
      <c r="E614" t="str">
        <f t="shared" si="9"/>
        <v>Francisella Cluster_3</v>
      </c>
      <c r="F614" s="5" t="s">
        <v>12</v>
      </c>
      <c r="G614">
        <v>1.415460642428521</v>
      </c>
    </row>
    <row r="615" spans="1:7" x14ac:dyDescent="0.2">
      <c r="A615" t="s">
        <v>6</v>
      </c>
      <c r="B615" t="s">
        <v>227</v>
      </c>
      <c r="C615" t="s">
        <v>93</v>
      </c>
      <c r="D615" t="s">
        <v>100</v>
      </c>
      <c r="E615" t="str">
        <f t="shared" si="9"/>
        <v>Francisella Cluster_3</v>
      </c>
      <c r="F615" s="5" t="s">
        <v>13</v>
      </c>
      <c r="G615">
        <v>6.0748323332156726</v>
      </c>
    </row>
    <row r="616" spans="1:7" x14ac:dyDescent="0.2">
      <c r="A616" t="s">
        <v>6</v>
      </c>
      <c r="B616" t="s">
        <v>227</v>
      </c>
      <c r="C616" t="s">
        <v>93</v>
      </c>
      <c r="D616" t="s">
        <v>100</v>
      </c>
      <c r="E616" t="str">
        <f t="shared" si="9"/>
        <v>Francisella Cluster_3</v>
      </c>
      <c r="F616" s="5" t="s">
        <v>14</v>
      </c>
      <c r="G616">
        <v>5.5665372396752559</v>
      </c>
    </row>
    <row r="617" spans="1:7" x14ac:dyDescent="0.2">
      <c r="A617" t="s">
        <v>6</v>
      </c>
      <c r="B617" t="s">
        <v>227</v>
      </c>
      <c r="C617" t="s">
        <v>93</v>
      </c>
      <c r="D617" t="s">
        <v>100</v>
      </c>
      <c r="E617" t="str">
        <f t="shared" si="9"/>
        <v>Francisella Cluster_3</v>
      </c>
      <c r="F617" s="5" t="s">
        <v>15</v>
      </c>
      <c r="G617">
        <v>5.6706671373102706</v>
      </c>
    </row>
    <row r="618" spans="1:7" x14ac:dyDescent="0.2">
      <c r="A618" t="s">
        <v>6</v>
      </c>
      <c r="B618" t="s">
        <v>227</v>
      </c>
      <c r="C618" t="s">
        <v>93</v>
      </c>
      <c r="D618" t="s">
        <v>100</v>
      </c>
      <c r="E618" t="str">
        <f t="shared" si="9"/>
        <v>Francisella Cluster_3</v>
      </c>
      <c r="F618" s="5" t="s">
        <v>16</v>
      </c>
      <c r="G618">
        <v>0.83127426756088951</v>
      </c>
    </row>
    <row r="619" spans="1:7" x14ac:dyDescent="0.2">
      <c r="A619" t="s">
        <v>6</v>
      </c>
      <c r="B619" t="s">
        <v>227</v>
      </c>
      <c r="C619" t="s">
        <v>93</v>
      </c>
      <c r="D619" t="s">
        <v>100</v>
      </c>
      <c r="E619" t="str">
        <f t="shared" si="9"/>
        <v>Francisella Cluster_3</v>
      </c>
      <c r="F619" s="5" t="s">
        <v>17</v>
      </c>
      <c r="G619">
        <v>5.596540769502294</v>
      </c>
    </row>
    <row r="620" spans="1:7" x14ac:dyDescent="0.2">
      <c r="A620" t="s">
        <v>6</v>
      </c>
      <c r="B620" t="s">
        <v>227</v>
      </c>
      <c r="C620" t="s">
        <v>93</v>
      </c>
      <c r="D620" t="s">
        <v>100</v>
      </c>
      <c r="E620" t="str">
        <f t="shared" si="9"/>
        <v>Francisella Cluster_3</v>
      </c>
      <c r="F620" s="5" t="s">
        <v>18</v>
      </c>
      <c r="G620">
        <v>5.2470878926932576</v>
      </c>
    </row>
    <row r="621" spans="1:7" x14ac:dyDescent="0.2">
      <c r="A621" t="s">
        <v>6</v>
      </c>
      <c r="B621" t="s">
        <v>227</v>
      </c>
      <c r="C621" t="s">
        <v>93</v>
      </c>
      <c r="D621" t="s">
        <v>100</v>
      </c>
      <c r="E621" t="str">
        <f t="shared" si="9"/>
        <v>Francisella Cluster_3</v>
      </c>
      <c r="F621" s="5" t="s">
        <v>19</v>
      </c>
      <c r="G621">
        <v>5.6247793858100952</v>
      </c>
    </row>
    <row r="622" spans="1:7" x14ac:dyDescent="0.2">
      <c r="A622" t="s">
        <v>6</v>
      </c>
      <c r="B622" t="s">
        <v>227</v>
      </c>
      <c r="C622" t="s">
        <v>93</v>
      </c>
      <c r="D622" t="s">
        <v>101</v>
      </c>
      <c r="E622" t="str">
        <f t="shared" si="9"/>
        <v>Francisella Cluster_5</v>
      </c>
      <c r="F622" s="5" t="s">
        <v>10</v>
      </c>
      <c r="G622">
        <v>1.449275362318841</v>
      </c>
    </row>
    <row r="623" spans="1:7" x14ac:dyDescent="0.2">
      <c r="A623" t="s">
        <v>6</v>
      </c>
      <c r="B623" t="s">
        <v>227</v>
      </c>
      <c r="C623" t="s">
        <v>93</v>
      </c>
      <c r="D623" t="s">
        <v>101</v>
      </c>
      <c r="E623" t="str">
        <f t="shared" si="9"/>
        <v>Francisella Cluster_5</v>
      </c>
      <c r="F623" s="5" t="s">
        <v>11</v>
      </c>
      <c r="G623">
        <v>5.0724637681159424</v>
      </c>
    </row>
    <row r="624" spans="1:7" x14ac:dyDescent="0.2">
      <c r="A624" t="s">
        <v>6</v>
      </c>
      <c r="B624" t="s">
        <v>227</v>
      </c>
      <c r="C624" t="s">
        <v>93</v>
      </c>
      <c r="D624" t="s">
        <v>101</v>
      </c>
      <c r="E624" t="str">
        <f t="shared" si="9"/>
        <v>Francisella Cluster_5</v>
      </c>
      <c r="F624" s="5" t="s">
        <v>12</v>
      </c>
      <c r="G624">
        <v>5.0724637681159424</v>
      </c>
    </row>
    <row r="625" spans="1:7" x14ac:dyDescent="0.2">
      <c r="A625" t="s">
        <v>6</v>
      </c>
      <c r="B625" t="s">
        <v>227</v>
      </c>
      <c r="C625" t="s">
        <v>93</v>
      </c>
      <c r="D625" t="s">
        <v>101</v>
      </c>
      <c r="E625" t="str">
        <f t="shared" si="9"/>
        <v>Francisella Cluster_5</v>
      </c>
      <c r="F625" s="5" t="s">
        <v>13</v>
      </c>
      <c r="G625">
        <v>1.811594202898551</v>
      </c>
    </row>
    <row r="626" spans="1:7" x14ac:dyDescent="0.2">
      <c r="A626" t="s">
        <v>6</v>
      </c>
      <c r="B626" t="s">
        <v>227</v>
      </c>
      <c r="C626" t="s">
        <v>93</v>
      </c>
      <c r="D626" t="s">
        <v>101</v>
      </c>
      <c r="E626" t="str">
        <f t="shared" si="9"/>
        <v>Francisella Cluster_5</v>
      </c>
      <c r="F626" s="5" t="s">
        <v>14</v>
      </c>
      <c r="G626">
        <v>0.72463768115942029</v>
      </c>
    </row>
    <row r="627" spans="1:7" x14ac:dyDescent="0.2">
      <c r="A627" t="s">
        <v>6</v>
      </c>
      <c r="B627" t="s">
        <v>227</v>
      </c>
      <c r="C627" t="s">
        <v>93</v>
      </c>
      <c r="D627" t="s">
        <v>101</v>
      </c>
      <c r="E627" t="str">
        <f t="shared" si="9"/>
        <v>Francisella Cluster_5</v>
      </c>
      <c r="F627" s="5" t="s">
        <v>15</v>
      </c>
      <c r="G627">
        <v>2.1739130434782612</v>
      </c>
    </row>
    <row r="628" spans="1:7" x14ac:dyDescent="0.2">
      <c r="A628" t="s">
        <v>6</v>
      </c>
      <c r="B628" t="s">
        <v>227</v>
      </c>
      <c r="C628" t="s">
        <v>93</v>
      </c>
      <c r="D628" t="s">
        <v>101</v>
      </c>
      <c r="E628" t="str">
        <f t="shared" si="9"/>
        <v>Francisella Cluster_5</v>
      </c>
      <c r="F628" s="5" t="s">
        <v>16</v>
      </c>
      <c r="G628">
        <v>1.449275362318841</v>
      </c>
    </row>
    <row r="629" spans="1:7" x14ac:dyDescent="0.2">
      <c r="A629" t="s">
        <v>6</v>
      </c>
      <c r="B629" t="s">
        <v>227</v>
      </c>
      <c r="C629" t="s">
        <v>93</v>
      </c>
      <c r="D629" t="s">
        <v>101</v>
      </c>
      <c r="E629" t="str">
        <f t="shared" si="9"/>
        <v>Francisella Cluster_5</v>
      </c>
      <c r="F629" s="5" t="s">
        <v>17</v>
      </c>
      <c r="G629">
        <v>9.7826086956521738</v>
      </c>
    </row>
    <row r="630" spans="1:7" x14ac:dyDescent="0.2">
      <c r="A630" t="s">
        <v>6</v>
      </c>
      <c r="B630" t="s">
        <v>227</v>
      </c>
      <c r="C630" t="s">
        <v>93</v>
      </c>
      <c r="D630" t="s">
        <v>101</v>
      </c>
      <c r="E630" t="str">
        <f t="shared" si="9"/>
        <v>Francisella Cluster_5</v>
      </c>
      <c r="F630" s="5" t="s">
        <v>18</v>
      </c>
      <c r="G630">
        <v>23.188405797101449</v>
      </c>
    </row>
    <row r="631" spans="1:7" x14ac:dyDescent="0.2">
      <c r="A631" t="s">
        <v>6</v>
      </c>
      <c r="B631" t="s">
        <v>227</v>
      </c>
      <c r="C631" t="s">
        <v>93</v>
      </c>
      <c r="D631" t="s">
        <v>101</v>
      </c>
      <c r="E631" t="str">
        <f t="shared" si="9"/>
        <v>Francisella Cluster_5</v>
      </c>
      <c r="F631" s="5" t="s">
        <v>19</v>
      </c>
      <c r="G631">
        <v>3.9855072463768111</v>
      </c>
    </row>
    <row r="632" spans="1:7" x14ac:dyDescent="0.2">
      <c r="A632" t="s">
        <v>6</v>
      </c>
      <c r="B632" t="s">
        <v>227</v>
      </c>
      <c r="C632" t="s">
        <v>93</v>
      </c>
      <c r="D632" t="s">
        <v>102</v>
      </c>
      <c r="E632" t="str">
        <f t="shared" si="9"/>
        <v>Francisella Cluster_55</v>
      </c>
      <c r="F632" s="5" t="s">
        <v>10</v>
      </c>
      <c r="G632">
        <v>1.9498607242339829</v>
      </c>
    </row>
    <row r="633" spans="1:7" x14ac:dyDescent="0.2">
      <c r="A633" t="s">
        <v>6</v>
      </c>
      <c r="B633" t="s">
        <v>227</v>
      </c>
      <c r="C633" t="s">
        <v>93</v>
      </c>
      <c r="D633" t="s">
        <v>102</v>
      </c>
      <c r="E633" t="str">
        <f t="shared" si="9"/>
        <v>Francisella Cluster_55</v>
      </c>
      <c r="F633" s="5" t="s">
        <v>11</v>
      </c>
      <c r="G633">
        <v>4.1782729805013927</v>
      </c>
    </row>
    <row r="634" spans="1:7" x14ac:dyDescent="0.2">
      <c r="A634" t="s">
        <v>6</v>
      </c>
      <c r="B634" t="s">
        <v>227</v>
      </c>
      <c r="C634" t="s">
        <v>93</v>
      </c>
      <c r="D634" t="s">
        <v>102</v>
      </c>
      <c r="E634" t="str">
        <f t="shared" si="9"/>
        <v>Francisella Cluster_55</v>
      </c>
      <c r="F634" s="5" t="s">
        <v>12</v>
      </c>
      <c r="G634">
        <v>1.392757660167131</v>
      </c>
    </row>
    <row r="635" spans="1:7" x14ac:dyDescent="0.2">
      <c r="A635" t="s">
        <v>6</v>
      </c>
      <c r="B635" t="s">
        <v>227</v>
      </c>
      <c r="C635" t="s">
        <v>93</v>
      </c>
      <c r="D635" t="s">
        <v>102</v>
      </c>
      <c r="E635" t="str">
        <f t="shared" si="9"/>
        <v>Francisella Cluster_55</v>
      </c>
      <c r="F635" s="5" t="s">
        <v>13</v>
      </c>
      <c r="G635">
        <v>8.9136490250696383</v>
      </c>
    </row>
    <row r="636" spans="1:7" x14ac:dyDescent="0.2">
      <c r="A636" t="s">
        <v>6</v>
      </c>
      <c r="B636" t="s">
        <v>227</v>
      </c>
      <c r="C636" t="s">
        <v>93</v>
      </c>
      <c r="D636" t="s">
        <v>102</v>
      </c>
      <c r="E636" t="str">
        <f t="shared" si="9"/>
        <v>Francisella Cluster_55</v>
      </c>
      <c r="F636" s="5" t="s">
        <v>14</v>
      </c>
      <c r="G636">
        <v>10.5849582172702</v>
      </c>
    </row>
    <row r="637" spans="1:7" x14ac:dyDescent="0.2">
      <c r="A637" t="s">
        <v>6</v>
      </c>
      <c r="B637" t="s">
        <v>227</v>
      </c>
      <c r="C637" t="s">
        <v>93</v>
      </c>
      <c r="D637" t="s">
        <v>102</v>
      </c>
      <c r="E637" t="str">
        <f t="shared" si="9"/>
        <v>Francisella Cluster_55</v>
      </c>
      <c r="F637" s="5" t="s">
        <v>15</v>
      </c>
      <c r="G637">
        <v>6.1281337047353759</v>
      </c>
    </row>
    <row r="638" spans="1:7" x14ac:dyDescent="0.2">
      <c r="A638" t="s">
        <v>6</v>
      </c>
      <c r="B638" t="s">
        <v>227</v>
      </c>
      <c r="C638" t="s">
        <v>93</v>
      </c>
      <c r="D638" t="s">
        <v>102</v>
      </c>
      <c r="E638" t="str">
        <f t="shared" si="9"/>
        <v>Francisella Cluster_55</v>
      </c>
      <c r="F638" s="5" t="s">
        <v>16</v>
      </c>
      <c r="G638">
        <v>1.671309192200557</v>
      </c>
    </row>
    <row r="639" spans="1:7" x14ac:dyDescent="0.2">
      <c r="A639" t="s">
        <v>6</v>
      </c>
      <c r="B639" t="s">
        <v>227</v>
      </c>
      <c r="C639" t="s">
        <v>93</v>
      </c>
      <c r="D639" t="s">
        <v>102</v>
      </c>
      <c r="E639" t="str">
        <f t="shared" si="9"/>
        <v>Francisella Cluster_55</v>
      </c>
      <c r="F639" s="5" t="s">
        <v>17</v>
      </c>
      <c r="G639">
        <v>10.02785515320334</v>
      </c>
    </row>
    <row r="640" spans="1:7" x14ac:dyDescent="0.2">
      <c r="A640" t="s">
        <v>6</v>
      </c>
      <c r="B640" t="s">
        <v>227</v>
      </c>
      <c r="C640" t="s">
        <v>93</v>
      </c>
      <c r="D640" t="s">
        <v>102</v>
      </c>
      <c r="E640" t="str">
        <f t="shared" si="9"/>
        <v>Francisella Cluster_55</v>
      </c>
      <c r="F640" s="5" t="s">
        <v>18</v>
      </c>
      <c r="G640">
        <v>8.3565459610027855</v>
      </c>
    </row>
    <row r="641" spans="1:7" x14ac:dyDescent="0.2">
      <c r="A641" t="s">
        <v>6</v>
      </c>
      <c r="B641" t="s">
        <v>227</v>
      </c>
      <c r="C641" t="s">
        <v>93</v>
      </c>
      <c r="D641" t="s">
        <v>102</v>
      </c>
      <c r="E641" t="str">
        <f t="shared" si="9"/>
        <v>Francisella Cluster_55</v>
      </c>
      <c r="F641" s="5" t="s">
        <v>19</v>
      </c>
      <c r="G641">
        <v>10.863509749303621</v>
      </c>
    </row>
    <row r="642" spans="1:7" x14ac:dyDescent="0.2">
      <c r="A642" t="s">
        <v>6</v>
      </c>
      <c r="B642" t="s">
        <v>227</v>
      </c>
      <c r="C642" t="s">
        <v>93</v>
      </c>
      <c r="D642" t="s">
        <v>103</v>
      </c>
      <c r="E642" t="str">
        <f t="shared" si="9"/>
        <v>Francisella Cluster_87</v>
      </c>
      <c r="F642" s="5" t="s">
        <v>10</v>
      </c>
      <c r="G642">
        <v>1.0309278350515461</v>
      </c>
    </row>
    <row r="643" spans="1:7" x14ac:dyDescent="0.2">
      <c r="A643" t="s">
        <v>6</v>
      </c>
      <c r="B643" t="s">
        <v>227</v>
      </c>
      <c r="C643" t="s">
        <v>93</v>
      </c>
      <c r="D643" t="s">
        <v>103</v>
      </c>
      <c r="E643" t="str">
        <f t="shared" ref="E643:E706" si="10">C643 &amp; " " &amp; D643</f>
        <v>Francisella Cluster_87</v>
      </c>
      <c r="F643" s="5" t="s">
        <v>11</v>
      </c>
      <c r="G643">
        <v>3.608247422680412</v>
      </c>
    </row>
    <row r="644" spans="1:7" x14ac:dyDescent="0.2">
      <c r="A644" t="s">
        <v>6</v>
      </c>
      <c r="B644" t="s">
        <v>227</v>
      </c>
      <c r="C644" t="s">
        <v>93</v>
      </c>
      <c r="D644" t="s">
        <v>103</v>
      </c>
      <c r="E644" t="str">
        <f t="shared" si="10"/>
        <v>Francisella Cluster_87</v>
      </c>
      <c r="F644" s="5" t="s">
        <v>12</v>
      </c>
      <c r="G644">
        <v>3.0927835051546388</v>
      </c>
    </row>
    <row r="645" spans="1:7" x14ac:dyDescent="0.2">
      <c r="A645" t="s">
        <v>6</v>
      </c>
      <c r="B645" t="s">
        <v>227</v>
      </c>
      <c r="C645" t="s">
        <v>93</v>
      </c>
      <c r="D645" t="s">
        <v>103</v>
      </c>
      <c r="E645" t="str">
        <f t="shared" si="10"/>
        <v>Francisella Cluster_87</v>
      </c>
      <c r="F645" s="5" t="s">
        <v>13</v>
      </c>
      <c r="G645">
        <v>10.309278350515459</v>
      </c>
    </row>
    <row r="646" spans="1:7" x14ac:dyDescent="0.2">
      <c r="A646" t="s">
        <v>6</v>
      </c>
      <c r="B646" t="s">
        <v>227</v>
      </c>
      <c r="C646" t="s">
        <v>93</v>
      </c>
      <c r="D646" t="s">
        <v>103</v>
      </c>
      <c r="E646" t="str">
        <f t="shared" si="10"/>
        <v>Francisella Cluster_87</v>
      </c>
      <c r="F646" s="5" t="s">
        <v>14</v>
      </c>
      <c r="G646">
        <v>10.309278350515459</v>
      </c>
    </row>
    <row r="647" spans="1:7" x14ac:dyDescent="0.2">
      <c r="A647" t="s">
        <v>6</v>
      </c>
      <c r="B647" t="s">
        <v>227</v>
      </c>
      <c r="C647" t="s">
        <v>93</v>
      </c>
      <c r="D647" t="s">
        <v>103</v>
      </c>
      <c r="E647" t="str">
        <f t="shared" si="10"/>
        <v>Francisella Cluster_87</v>
      </c>
      <c r="F647" s="5" t="s">
        <v>15</v>
      </c>
      <c r="G647">
        <v>4.6391752577319592</v>
      </c>
    </row>
    <row r="648" spans="1:7" x14ac:dyDescent="0.2">
      <c r="A648" t="s">
        <v>6</v>
      </c>
      <c r="B648" t="s">
        <v>227</v>
      </c>
      <c r="C648" t="s">
        <v>93</v>
      </c>
      <c r="D648" t="s">
        <v>103</v>
      </c>
      <c r="E648" t="str">
        <f t="shared" si="10"/>
        <v>Francisella Cluster_87</v>
      </c>
      <c r="F648" s="5" t="s">
        <v>16</v>
      </c>
      <c r="G648">
        <v>1.5463917525773201</v>
      </c>
    </row>
    <row r="649" spans="1:7" x14ac:dyDescent="0.2">
      <c r="A649" t="s">
        <v>6</v>
      </c>
      <c r="B649" t="s">
        <v>227</v>
      </c>
      <c r="C649" t="s">
        <v>93</v>
      </c>
      <c r="D649" t="s">
        <v>103</v>
      </c>
      <c r="E649" t="str">
        <f t="shared" si="10"/>
        <v>Francisella Cluster_87</v>
      </c>
      <c r="F649" s="5" t="s">
        <v>17</v>
      </c>
      <c r="G649">
        <v>10.82474226804124</v>
      </c>
    </row>
    <row r="650" spans="1:7" x14ac:dyDescent="0.2">
      <c r="A650" t="s">
        <v>6</v>
      </c>
      <c r="B650" t="s">
        <v>227</v>
      </c>
      <c r="C650" t="s">
        <v>93</v>
      </c>
      <c r="D650" t="s">
        <v>103</v>
      </c>
      <c r="E650" t="str">
        <f t="shared" si="10"/>
        <v>Francisella Cluster_87</v>
      </c>
      <c r="F650" s="5" t="s">
        <v>18</v>
      </c>
      <c r="G650">
        <v>12.88659793814433</v>
      </c>
    </row>
    <row r="651" spans="1:7" x14ac:dyDescent="0.2">
      <c r="A651" t="s">
        <v>6</v>
      </c>
      <c r="B651" t="s">
        <v>227</v>
      </c>
      <c r="C651" t="s">
        <v>93</v>
      </c>
      <c r="D651" t="s">
        <v>103</v>
      </c>
      <c r="E651" t="str">
        <f t="shared" si="10"/>
        <v>Francisella Cluster_87</v>
      </c>
      <c r="F651" s="5" t="s">
        <v>19</v>
      </c>
      <c r="G651">
        <v>12.88659793814433</v>
      </c>
    </row>
    <row r="652" spans="1:7" x14ac:dyDescent="0.2">
      <c r="A652" t="s">
        <v>6</v>
      </c>
      <c r="B652" t="s">
        <v>227</v>
      </c>
      <c r="C652" t="s">
        <v>104</v>
      </c>
      <c r="D652" t="s">
        <v>105</v>
      </c>
      <c r="E652" t="str">
        <f t="shared" si="10"/>
        <v>Halomonas Cluster_50</v>
      </c>
      <c r="F652" s="5" t="s">
        <v>10</v>
      </c>
      <c r="G652">
        <v>0</v>
      </c>
    </row>
    <row r="653" spans="1:7" x14ac:dyDescent="0.2">
      <c r="A653" t="s">
        <v>6</v>
      </c>
      <c r="B653" t="s">
        <v>227</v>
      </c>
      <c r="C653" t="s">
        <v>104</v>
      </c>
      <c r="D653" t="s">
        <v>105</v>
      </c>
      <c r="E653" t="str">
        <f t="shared" si="10"/>
        <v>Halomonas Cluster_50</v>
      </c>
      <c r="F653" s="5" t="s">
        <v>11</v>
      </c>
      <c r="G653">
        <v>10.3448275862069</v>
      </c>
    </row>
    <row r="654" spans="1:7" x14ac:dyDescent="0.2">
      <c r="A654" t="s">
        <v>6</v>
      </c>
      <c r="B654" t="s">
        <v>227</v>
      </c>
      <c r="C654" t="s">
        <v>104</v>
      </c>
      <c r="D654" t="s">
        <v>105</v>
      </c>
      <c r="E654" t="str">
        <f t="shared" si="10"/>
        <v>Halomonas Cluster_50</v>
      </c>
      <c r="F654" s="5" t="s">
        <v>12</v>
      </c>
      <c r="G654">
        <v>0</v>
      </c>
    </row>
    <row r="655" spans="1:7" x14ac:dyDescent="0.2">
      <c r="A655" t="s">
        <v>6</v>
      </c>
      <c r="B655" t="s">
        <v>227</v>
      </c>
      <c r="C655" t="s">
        <v>104</v>
      </c>
      <c r="D655" t="s">
        <v>105</v>
      </c>
      <c r="E655" t="str">
        <f t="shared" si="10"/>
        <v>Halomonas Cluster_50</v>
      </c>
      <c r="F655" s="5" t="s">
        <v>13</v>
      </c>
      <c r="G655">
        <v>12.068965517241381</v>
      </c>
    </row>
    <row r="656" spans="1:7" x14ac:dyDescent="0.2">
      <c r="A656" t="s">
        <v>6</v>
      </c>
      <c r="B656" t="s">
        <v>227</v>
      </c>
      <c r="C656" t="s">
        <v>104</v>
      </c>
      <c r="D656" t="s">
        <v>105</v>
      </c>
      <c r="E656" t="str">
        <f t="shared" si="10"/>
        <v>Halomonas Cluster_50</v>
      </c>
      <c r="F656" s="5" t="s">
        <v>14</v>
      </c>
      <c r="G656">
        <v>0</v>
      </c>
    </row>
    <row r="657" spans="1:7" x14ac:dyDescent="0.2">
      <c r="A657" t="s">
        <v>6</v>
      </c>
      <c r="B657" t="s">
        <v>227</v>
      </c>
      <c r="C657" t="s">
        <v>104</v>
      </c>
      <c r="D657" t="s">
        <v>105</v>
      </c>
      <c r="E657" t="str">
        <f t="shared" si="10"/>
        <v>Halomonas Cluster_50</v>
      </c>
      <c r="F657" s="5" t="s">
        <v>15</v>
      </c>
      <c r="G657">
        <v>8.6206896551724146</v>
      </c>
    </row>
    <row r="658" spans="1:7" x14ac:dyDescent="0.2">
      <c r="A658" t="s">
        <v>6</v>
      </c>
      <c r="B658" t="s">
        <v>227</v>
      </c>
      <c r="C658" t="s">
        <v>104</v>
      </c>
      <c r="D658" t="s">
        <v>105</v>
      </c>
      <c r="E658" t="str">
        <f t="shared" si="10"/>
        <v>Halomonas Cluster_50</v>
      </c>
      <c r="F658" s="5" t="s">
        <v>16</v>
      </c>
      <c r="G658">
        <v>0</v>
      </c>
    </row>
    <row r="659" spans="1:7" x14ac:dyDescent="0.2">
      <c r="A659" t="s">
        <v>6</v>
      </c>
      <c r="B659" t="s">
        <v>227</v>
      </c>
      <c r="C659" t="s">
        <v>104</v>
      </c>
      <c r="D659" t="s">
        <v>105</v>
      </c>
      <c r="E659" t="str">
        <f t="shared" si="10"/>
        <v>Halomonas Cluster_50</v>
      </c>
      <c r="F659" s="5" t="s">
        <v>17</v>
      </c>
      <c r="G659">
        <v>1.7241379310344831</v>
      </c>
    </row>
    <row r="660" spans="1:7" x14ac:dyDescent="0.2">
      <c r="A660" t="s">
        <v>6</v>
      </c>
      <c r="B660" t="s">
        <v>227</v>
      </c>
      <c r="C660" t="s">
        <v>104</v>
      </c>
      <c r="D660" t="s">
        <v>105</v>
      </c>
      <c r="E660" t="str">
        <f t="shared" si="10"/>
        <v>Halomonas Cluster_50</v>
      </c>
      <c r="F660" s="5" t="s">
        <v>18</v>
      </c>
      <c r="G660">
        <v>3.4482758620689649</v>
      </c>
    </row>
    <row r="661" spans="1:7" x14ac:dyDescent="0.2">
      <c r="A661" t="s">
        <v>6</v>
      </c>
      <c r="B661" t="s">
        <v>227</v>
      </c>
      <c r="C661" t="s">
        <v>104</v>
      </c>
      <c r="D661" t="s">
        <v>105</v>
      </c>
      <c r="E661" t="str">
        <f t="shared" si="10"/>
        <v>Halomonas Cluster_50</v>
      </c>
      <c r="F661" s="5" t="s">
        <v>19</v>
      </c>
      <c r="G661">
        <v>5.1724137931034484</v>
      </c>
    </row>
    <row r="662" spans="1:7" x14ac:dyDescent="0.2">
      <c r="A662" t="s">
        <v>6</v>
      </c>
      <c r="B662" t="s">
        <v>227</v>
      </c>
      <c r="C662" t="s">
        <v>104</v>
      </c>
      <c r="D662" t="s">
        <v>106</v>
      </c>
      <c r="E662" t="str">
        <f t="shared" si="10"/>
        <v>Halomonas Cluster_67</v>
      </c>
      <c r="F662" s="5" t="s">
        <v>10</v>
      </c>
      <c r="G662">
        <v>1.7391304347826091</v>
      </c>
    </row>
    <row r="663" spans="1:7" x14ac:dyDescent="0.2">
      <c r="A663" t="s">
        <v>6</v>
      </c>
      <c r="B663" t="s">
        <v>227</v>
      </c>
      <c r="C663" t="s">
        <v>104</v>
      </c>
      <c r="D663" t="s">
        <v>106</v>
      </c>
      <c r="E663" t="str">
        <f t="shared" si="10"/>
        <v>Halomonas Cluster_67</v>
      </c>
      <c r="F663" s="5" t="s">
        <v>11</v>
      </c>
      <c r="G663">
        <v>1.7391304347826091</v>
      </c>
    </row>
    <row r="664" spans="1:7" x14ac:dyDescent="0.2">
      <c r="A664" t="s">
        <v>6</v>
      </c>
      <c r="B664" t="s">
        <v>227</v>
      </c>
      <c r="C664" t="s">
        <v>104</v>
      </c>
      <c r="D664" t="s">
        <v>106</v>
      </c>
      <c r="E664" t="str">
        <f t="shared" si="10"/>
        <v>Halomonas Cluster_67</v>
      </c>
      <c r="F664" s="5" t="s">
        <v>12</v>
      </c>
      <c r="G664">
        <v>0.86956521739130432</v>
      </c>
    </row>
    <row r="665" spans="1:7" x14ac:dyDescent="0.2">
      <c r="A665" t="s">
        <v>6</v>
      </c>
      <c r="B665" t="s">
        <v>227</v>
      </c>
      <c r="C665" t="s">
        <v>104</v>
      </c>
      <c r="D665" t="s">
        <v>106</v>
      </c>
      <c r="E665" t="str">
        <f t="shared" si="10"/>
        <v>Halomonas Cluster_67</v>
      </c>
      <c r="F665" s="5" t="s">
        <v>13</v>
      </c>
      <c r="G665">
        <v>1.7391304347826091</v>
      </c>
    </row>
    <row r="666" spans="1:7" x14ac:dyDescent="0.2">
      <c r="A666" t="s">
        <v>6</v>
      </c>
      <c r="B666" t="s">
        <v>227</v>
      </c>
      <c r="C666" t="s">
        <v>104</v>
      </c>
      <c r="D666" t="s">
        <v>106</v>
      </c>
      <c r="E666" t="str">
        <f t="shared" si="10"/>
        <v>Halomonas Cluster_67</v>
      </c>
      <c r="F666" s="5" t="s">
        <v>14</v>
      </c>
      <c r="G666">
        <v>1.7391304347826091</v>
      </c>
    </row>
    <row r="667" spans="1:7" x14ac:dyDescent="0.2">
      <c r="A667" t="s">
        <v>6</v>
      </c>
      <c r="B667" t="s">
        <v>227</v>
      </c>
      <c r="C667" t="s">
        <v>104</v>
      </c>
      <c r="D667" t="s">
        <v>106</v>
      </c>
      <c r="E667" t="str">
        <f t="shared" si="10"/>
        <v>Halomonas Cluster_67</v>
      </c>
      <c r="F667" s="5" t="s">
        <v>15</v>
      </c>
      <c r="G667">
        <v>2.6086956521739131</v>
      </c>
    </row>
    <row r="668" spans="1:7" x14ac:dyDescent="0.2">
      <c r="A668" t="s">
        <v>6</v>
      </c>
      <c r="B668" t="s">
        <v>227</v>
      </c>
      <c r="C668" t="s">
        <v>104</v>
      </c>
      <c r="D668" t="s">
        <v>106</v>
      </c>
      <c r="E668" t="str">
        <f t="shared" si="10"/>
        <v>Halomonas Cluster_67</v>
      </c>
      <c r="F668" s="5" t="s">
        <v>16</v>
      </c>
      <c r="G668">
        <v>0</v>
      </c>
    </row>
    <row r="669" spans="1:7" x14ac:dyDescent="0.2">
      <c r="A669" t="s">
        <v>6</v>
      </c>
      <c r="B669" t="s">
        <v>227</v>
      </c>
      <c r="C669" t="s">
        <v>104</v>
      </c>
      <c r="D669" t="s">
        <v>106</v>
      </c>
      <c r="E669" t="str">
        <f t="shared" si="10"/>
        <v>Halomonas Cluster_67</v>
      </c>
      <c r="F669" s="5" t="s">
        <v>17</v>
      </c>
      <c r="G669">
        <v>6.0869565217391308</v>
      </c>
    </row>
    <row r="670" spans="1:7" x14ac:dyDescent="0.2">
      <c r="A670" t="s">
        <v>6</v>
      </c>
      <c r="B670" t="s">
        <v>227</v>
      </c>
      <c r="C670" t="s">
        <v>104</v>
      </c>
      <c r="D670" t="s">
        <v>106</v>
      </c>
      <c r="E670" t="str">
        <f t="shared" si="10"/>
        <v>Halomonas Cluster_67</v>
      </c>
      <c r="F670" s="5" t="s">
        <v>18</v>
      </c>
      <c r="G670">
        <v>6.0869565217391308</v>
      </c>
    </row>
    <row r="671" spans="1:7" x14ac:dyDescent="0.2">
      <c r="A671" t="s">
        <v>6</v>
      </c>
      <c r="B671" t="s">
        <v>227</v>
      </c>
      <c r="C671" t="s">
        <v>104</v>
      </c>
      <c r="D671" t="s">
        <v>106</v>
      </c>
      <c r="E671" t="str">
        <f t="shared" si="10"/>
        <v>Halomonas Cluster_67</v>
      </c>
      <c r="F671" s="5" t="s">
        <v>19</v>
      </c>
      <c r="G671">
        <v>0</v>
      </c>
    </row>
    <row r="672" spans="1:7" x14ac:dyDescent="0.2">
      <c r="A672" t="s">
        <v>6</v>
      </c>
      <c r="B672" t="s">
        <v>227</v>
      </c>
      <c r="C672" t="s">
        <v>107</v>
      </c>
      <c r="D672" t="s">
        <v>108</v>
      </c>
      <c r="E672" t="str">
        <f t="shared" si="10"/>
        <v>Mannheimia Cluster_37</v>
      </c>
      <c r="F672" s="5" t="s">
        <v>10</v>
      </c>
      <c r="G672">
        <v>5</v>
      </c>
    </row>
    <row r="673" spans="1:7" x14ac:dyDescent="0.2">
      <c r="A673" t="s">
        <v>6</v>
      </c>
      <c r="B673" t="s">
        <v>227</v>
      </c>
      <c r="C673" t="s">
        <v>107</v>
      </c>
      <c r="D673" t="s">
        <v>108</v>
      </c>
      <c r="E673" t="str">
        <f t="shared" si="10"/>
        <v>Mannheimia Cluster_37</v>
      </c>
      <c r="F673" s="5" t="s">
        <v>11</v>
      </c>
      <c r="G673">
        <v>2.5</v>
      </c>
    </row>
    <row r="674" spans="1:7" x14ac:dyDescent="0.2">
      <c r="A674" t="s">
        <v>6</v>
      </c>
      <c r="B674" t="s">
        <v>227</v>
      </c>
      <c r="C674" t="s">
        <v>107</v>
      </c>
      <c r="D674" t="s">
        <v>108</v>
      </c>
      <c r="E674" t="str">
        <f t="shared" si="10"/>
        <v>Mannheimia Cluster_37</v>
      </c>
      <c r="F674" s="5" t="s">
        <v>12</v>
      </c>
      <c r="G674">
        <v>5</v>
      </c>
    </row>
    <row r="675" spans="1:7" x14ac:dyDescent="0.2">
      <c r="A675" t="s">
        <v>6</v>
      </c>
      <c r="B675" t="s">
        <v>227</v>
      </c>
      <c r="C675" t="s">
        <v>107</v>
      </c>
      <c r="D675" t="s">
        <v>108</v>
      </c>
      <c r="E675" t="str">
        <f t="shared" si="10"/>
        <v>Mannheimia Cluster_37</v>
      </c>
      <c r="F675" s="5" t="s">
        <v>13</v>
      </c>
      <c r="G675">
        <v>0</v>
      </c>
    </row>
    <row r="676" spans="1:7" x14ac:dyDescent="0.2">
      <c r="A676" t="s">
        <v>6</v>
      </c>
      <c r="B676" t="s">
        <v>227</v>
      </c>
      <c r="C676" t="s">
        <v>107</v>
      </c>
      <c r="D676" t="s">
        <v>108</v>
      </c>
      <c r="E676" t="str">
        <f t="shared" si="10"/>
        <v>Mannheimia Cluster_37</v>
      </c>
      <c r="F676" s="5" t="s">
        <v>14</v>
      </c>
      <c r="G676">
        <v>0</v>
      </c>
    </row>
    <row r="677" spans="1:7" x14ac:dyDescent="0.2">
      <c r="A677" t="s">
        <v>6</v>
      </c>
      <c r="B677" t="s">
        <v>227</v>
      </c>
      <c r="C677" t="s">
        <v>107</v>
      </c>
      <c r="D677" t="s">
        <v>108</v>
      </c>
      <c r="E677" t="str">
        <f t="shared" si="10"/>
        <v>Mannheimia Cluster_37</v>
      </c>
      <c r="F677" s="5" t="s">
        <v>15</v>
      </c>
      <c r="G677">
        <v>5</v>
      </c>
    </row>
    <row r="678" spans="1:7" x14ac:dyDescent="0.2">
      <c r="A678" t="s">
        <v>6</v>
      </c>
      <c r="B678" t="s">
        <v>227</v>
      </c>
      <c r="C678" t="s">
        <v>107</v>
      </c>
      <c r="D678" t="s">
        <v>108</v>
      </c>
      <c r="E678" t="str">
        <f t="shared" si="10"/>
        <v>Mannheimia Cluster_37</v>
      </c>
      <c r="F678" s="5" t="s">
        <v>16</v>
      </c>
      <c r="G678">
        <v>0</v>
      </c>
    </row>
    <row r="679" spans="1:7" x14ac:dyDescent="0.2">
      <c r="A679" t="s">
        <v>6</v>
      </c>
      <c r="B679" t="s">
        <v>227</v>
      </c>
      <c r="C679" t="s">
        <v>107</v>
      </c>
      <c r="D679" t="s">
        <v>108</v>
      </c>
      <c r="E679" t="str">
        <f t="shared" si="10"/>
        <v>Mannheimia Cluster_37</v>
      </c>
      <c r="F679" s="5" t="s">
        <v>17</v>
      </c>
      <c r="G679">
        <v>5</v>
      </c>
    </row>
    <row r="680" spans="1:7" x14ac:dyDescent="0.2">
      <c r="A680" t="s">
        <v>6</v>
      </c>
      <c r="B680" t="s">
        <v>227</v>
      </c>
      <c r="C680" t="s">
        <v>107</v>
      </c>
      <c r="D680" t="s">
        <v>108</v>
      </c>
      <c r="E680" t="str">
        <f t="shared" si="10"/>
        <v>Mannheimia Cluster_37</v>
      </c>
      <c r="F680" s="5" t="s">
        <v>18</v>
      </c>
      <c r="G680">
        <v>2.5</v>
      </c>
    </row>
    <row r="681" spans="1:7" x14ac:dyDescent="0.2">
      <c r="A681" t="s">
        <v>6</v>
      </c>
      <c r="B681" t="s">
        <v>227</v>
      </c>
      <c r="C681" t="s">
        <v>107</v>
      </c>
      <c r="D681" t="s">
        <v>108</v>
      </c>
      <c r="E681" t="str">
        <f t="shared" si="10"/>
        <v>Mannheimia Cluster_37</v>
      </c>
      <c r="F681" s="5" t="s">
        <v>19</v>
      </c>
      <c r="G681">
        <v>15</v>
      </c>
    </row>
    <row r="682" spans="1:7" x14ac:dyDescent="0.2">
      <c r="A682" t="s">
        <v>6</v>
      </c>
      <c r="B682" t="s">
        <v>227</v>
      </c>
      <c r="C682" t="s">
        <v>228</v>
      </c>
      <c r="D682" t="s">
        <v>109</v>
      </c>
      <c r="E682" t="str">
        <f t="shared" si="10"/>
        <v>M.-aff. ASV (Moraxellaceae family) Cluster_20</v>
      </c>
      <c r="F682" s="5" t="s">
        <v>10</v>
      </c>
      <c r="G682">
        <v>0.70921985815602839</v>
      </c>
    </row>
    <row r="683" spans="1:7" x14ac:dyDescent="0.2">
      <c r="A683" t="s">
        <v>6</v>
      </c>
      <c r="B683" t="s">
        <v>227</v>
      </c>
      <c r="C683" t="s">
        <v>228</v>
      </c>
      <c r="D683" t="s">
        <v>109</v>
      </c>
      <c r="E683" t="str">
        <f t="shared" si="10"/>
        <v>M.-aff. ASV (Moraxellaceae family) Cluster_20</v>
      </c>
      <c r="F683" s="5" t="s">
        <v>11</v>
      </c>
      <c r="G683">
        <v>0.53191489361702127</v>
      </c>
    </row>
    <row r="684" spans="1:7" x14ac:dyDescent="0.2">
      <c r="A684" t="s">
        <v>6</v>
      </c>
      <c r="B684" t="s">
        <v>227</v>
      </c>
      <c r="C684" t="s">
        <v>228</v>
      </c>
      <c r="D684" t="s">
        <v>109</v>
      </c>
      <c r="E684" t="str">
        <f t="shared" si="10"/>
        <v>M.-aff. ASV (Moraxellaceae family) Cluster_20</v>
      </c>
      <c r="F684" s="5" t="s">
        <v>12</v>
      </c>
      <c r="G684">
        <v>0.3546099290780142</v>
      </c>
    </row>
    <row r="685" spans="1:7" x14ac:dyDescent="0.2">
      <c r="A685" t="s">
        <v>6</v>
      </c>
      <c r="B685" t="s">
        <v>227</v>
      </c>
      <c r="C685" t="s">
        <v>228</v>
      </c>
      <c r="D685" t="s">
        <v>109</v>
      </c>
      <c r="E685" t="str">
        <f t="shared" si="10"/>
        <v>M.-aff. ASV (Moraxellaceae family) Cluster_20</v>
      </c>
      <c r="F685" s="5" t="s">
        <v>13</v>
      </c>
      <c r="G685">
        <v>0.1773049645390071</v>
      </c>
    </row>
    <row r="686" spans="1:7" x14ac:dyDescent="0.2">
      <c r="A686" t="s">
        <v>6</v>
      </c>
      <c r="B686" t="s">
        <v>227</v>
      </c>
      <c r="C686" t="s">
        <v>228</v>
      </c>
      <c r="D686" t="s">
        <v>109</v>
      </c>
      <c r="E686" t="str">
        <f t="shared" si="10"/>
        <v>M.-aff. ASV (Moraxellaceae family) Cluster_20</v>
      </c>
      <c r="F686" s="5" t="s">
        <v>14</v>
      </c>
      <c r="G686">
        <v>0.53191489361702127</v>
      </c>
    </row>
    <row r="687" spans="1:7" x14ac:dyDescent="0.2">
      <c r="A687" t="s">
        <v>6</v>
      </c>
      <c r="B687" t="s">
        <v>227</v>
      </c>
      <c r="C687" t="s">
        <v>228</v>
      </c>
      <c r="D687" t="s">
        <v>109</v>
      </c>
      <c r="E687" t="str">
        <f t="shared" si="10"/>
        <v>M.-aff. ASV (Moraxellaceae family) Cluster_20</v>
      </c>
      <c r="F687" s="5" t="s">
        <v>15</v>
      </c>
      <c r="G687">
        <v>2.3049645390070919</v>
      </c>
    </row>
    <row r="688" spans="1:7" x14ac:dyDescent="0.2">
      <c r="A688" t="s">
        <v>6</v>
      </c>
      <c r="B688" t="s">
        <v>227</v>
      </c>
      <c r="C688" t="s">
        <v>228</v>
      </c>
      <c r="D688" t="s">
        <v>109</v>
      </c>
      <c r="E688" t="str">
        <f t="shared" si="10"/>
        <v>M.-aff. ASV (Moraxellaceae family) Cluster_20</v>
      </c>
      <c r="F688" s="5" t="s">
        <v>16</v>
      </c>
      <c r="G688">
        <v>0.3546099290780142</v>
      </c>
    </row>
    <row r="689" spans="1:7" x14ac:dyDescent="0.2">
      <c r="A689" t="s">
        <v>6</v>
      </c>
      <c r="B689" t="s">
        <v>227</v>
      </c>
      <c r="C689" t="s">
        <v>228</v>
      </c>
      <c r="D689" t="s">
        <v>109</v>
      </c>
      <c r="E689" t="str">
        <f t="shared" si="10"/>
        <v>M.-aff. ASV (Moraxellaceae family) Cluster_20</v>
      </c>
      <c r="F689" s="5" t="s">
        <v>17</v>
      </c>
      <c r="G689">
        <v>0.70921985815602839</v>
      </c>
    </row>
    <row r="690" spans="1:7" x14ac:dyDescent="0.2">
      <c r="A690" t="s">
        <v>6</v>
      </c>
      <c r="B690" t="s">
        <v>227</v>
      </c>
      <c r="C690" t="s">
        <v>228</v>
      </c>
      <c r="D690" t="s">
        <v>109</v>
      </c>
      <c r="E690" t="str">
        <f t="shared" si="10"/>
        <v>M.-aff. ASV (Moraxellaceae family) Cluster_20</v>
      </c>
      <c r="F690" s="5" t="s">
        <v>18</v>
      </c>
      <c r="G690">
        <v>1.773049645390071</v>
      </c>
    </row>
    <row r="691" spans="1:7" x14ac:dyDescent="0.2">
      <c r="A691" t="s">
        <v>6</v>
      </c>
      <c r="B691" t="s">
        <v>227</v>
      </c>
      <c r="C691" t="s">
        <v>228</v>
      </c>
      <c r="D691" t="s">
        <v>109</v>
      </c>
      <c r="E691" t="str">
        <f t="shared" si="10"/>
        <v>M.-aff. ASV (Moraxellaceae family) Cluster_20</v>
      </c>
      <c r="F691" s="5" t="s">
        <v>19</v>
      </c>
      <c r="G691">
        <v>0.3546099290780142</v>
      </c>
    </row>
    <row r="692" spans="1:7" x14ac:dyDescent="0.2">
      <c r="A692" t="s">
        <v>6</v>
      </c>
      <c r="B692" t="s">
        <v>227</v>
      </c>
      <c r="C692" t="s">
        <v>229</v>
      </c>
      <c r="D692" t="s">
        <v>110</v>
      </c>
      <c r="E692" t="str">
        <f t="shared" si="10"/>
        <v>M.-aff. ASV (Comamonadaceae family) Cluster_221</v>
      </c>
      <c r="F692" s="5" t="s">
        <v>10</v>
      </c>
      <c r="G692">
        <v>0</v>
      </c>
    </row>
    <row r="693" spans="1:7" x14ac:dyDescent="0.2">
      <c r="A693" t="s">
        <v>6</v>
      </c>
      <c r="B693" t="s">
        <v>227</v>
      </c>
      <c r="C693" t="s">
        <v>229</v>
      </c>
      <c r="D693" t="s">
        <v>110</v>
      </c>
      <c r="E693" t="str">
        <f t="shared" si="10"/>
        <v>M.-aff. ASV (Comamonadaceae family) Cluster_221</v>
      </c>
      <c r="F693" s="5" t="s">
        <v>11</v>
      </c>
      <c r="G693">
        <v>5</v>
      </c>
    </row>
    <row r="694" spans="1:7" x14ac:dyDescent="0.2">
      <c r="A694" t="s">
        <v>6</v>
      </c>
      <c r="B694" t="s">
        <v>227</v>
      </c>
      <c r="C694" t="s">
        <v>229</v>
      </c>
      <c r="D694" t="s">
        <v>110</v>
      </c>
      <c r="E694" t="str">
        <f t="shared" si="10"/>
        <v>M.-aff. ASV (Comamonadaceae family) Cluster_221</v>
      </c>
      <c r="F694" s="5" t="s">
        <v>12</v>
      </c>
      <c r="G694">
        <v>5</v>
      </c>
    </row>
    <row r="695" spans="1:7" x14ac:dyDescent="0.2">
      <c r="A695" t="s">
        <v>6</v>
      </c>
      <c r="B695" t="s">
        <v>227</v>
      </c>
      <c r="C695" t="s">
        <v>229</v>
      </c>
      <c r="D695" t="s">
        <v>110</v>
      </c>
      <c r="E695" t="str">
        <f t="shared" si="10"/>
        <v>M.-aff. ASV (Comamonadaceae family) Cluster_221</v>
      </c>
      <c r="F695" s="5" t="s">
        <v>13</v>
      </c>
      <c r="G695">
        <v>10</v>
      </c>
    </row>
    <row r="696" spans="1:7" x14ac:dyDescent="0.2">
      <c r="A696" t="s">
        <v>6</v>
      </c>
      <c r="B696" t="s">
        <v>227</v>
      </c>
      <c r="C696" t="s">
        <v>229</v>
      </c>
      <c r="D696" t="s">
        <v>110</v>
      </c>
      <c r="E696" t="str">
        <f t="shared" si="10"/>
        <v>M.-aff. ASV (Comamonadaceae family) Cluster_221</v>
      </c>
      <c r="F696" s="5" t="s">
        <v>14</v>
      </c>
      <c r="G696">
        <v>0</v>
      </c>
    </row>
    <row r="697" spans="1:7" x14ac:dyDescent="0.2">
      <c r="A697" t="s">
        <v>6</v>
      </c>
      <c r="B697" t="s">
        <v>227</v>
      </c>
      <c r="C697" t="s">
        <v>229</v>
      </c>
      <c r="D697" t="s">
        <v>110</v>
      </c>
      <c r="E697" t="str">
        <f t="shared" si="10"/>
        <v>M.-aff. ASV (Comamonadaceae family) Cluster_221</v>
      </c>
      <c r="F697" s="5" t="s">
        <v>15</v>
      </c>
      <c r="G697">
        <v>0</v>
      </c>
    </row>
    <row r="698" spans="1:7" x14ac:dyDescent="0.2">
      <c r="A698" t="s">
        <v>6</v>
      </c>
      <c r="B698" t="s">
        <v>227</v>
      </c>
      <c r="C698" t="s">
        <v>229</v>
      </c>
      <c r="D698" t="s">
        <v>110</v>
      </c>
      <c r="E698" t="str">
        <f t="shared" si="10"/>
        <v>M.-aff. ASV (Comamonadaceae family) Cluster_221</v>
      </c>
      <c r="F698" s="5" t="s">
        <v>16</v>
      </c>
      <c r="G698">
        <v>0</v>
      </c>
    </row>
    <row r="699" spans="1:7" x14ac:dyDescent="0.2">
      <c r="A699" t="s">
        <v>6</v>
      </c>
      <c r="B699" t="s">
        <v>227</v>
      </c>
      <c r="C699" t="s">
        <v>229</v>
      </c>
      <c r="D699" t="s">
        <v>110</v>
      </c>
      <c r="E699" t="str">
        <f t="shared" si="10"/>
        <v>M.-aff. ASV (Comamonadaceae family) Cluster_221</v>
      </c>
      <c r="F699" s="5" t="s">
        <v>17</v>
      </c>
      <c r="G699">
        <v>0</v>
      </c>
    </row>
    <row r="700" spans="1:7" x14ac:dyDescent="0.2">
      <c r="A700" t="s">
        <v>6</v>
      </c>
      <c r="B700" t="s">
        <v>227</v>
      </c>
      <c r="C700" t="s">
        <v>229</v>
      </c>
      <c r="D700" t="s">
        <v>110</v>
      </c>
      <c r="E700" t="str">
        <f t="shared" si="10"/>
        <v>M.-aff. ASV (Comamonadaceae family) Cluster_221</v>
      </c>
      <c r="F700" s="5" t="s">
        <v>18</v>
      </c>
      <c r="G700">
        <v>10</v>
      </c>
    </row>
    <row r="701" spans="1:7" x14ac:dyDescent="0.2">
      <c r="A701" t="s">
        <v>6</v>
      </c>
      <c r="B701" t="s">
        <v>227</v>
      </c>
      <c r="C701" t="s">
        <v>229</v>
      </c>
      <c r="D701" t="s">
        <v>110</v>
      </c>
      <c r="E701" t="str">
        <f t="shared" si="10"/>
        <v>M.-aff. ASV (Comamonadaceae family) Cluster_221</v>
      </c>
      <c r="F701" s="5" t="s">
        <v>19</v>
      </c>
      <c r="G701">
        <v>10</v>
      </c>
    </row>
    <row r="702" spans="1:7" x14ac:dyDescent="0.2">
      <c r="A702" t="s">
        <v>6</v>
      </c>
      <c r="B702" t="s">
        <v>227</v>
      </c>
      <c r="C702" t="s">
        <v>229</v>
      </c>
      <c r="D702" t="s">
        <v>111</v>
      </c>
      <c r="E702" t="str">
        <f t="shared" si="10"/>
        <v>M.-aff. ASV (Comamonadaceae family) Cluster_48</v>
      </c>
      <c r="F702" s="5" t="s">
        <v>10</v>
      </c>
      <c r="G702">
        <v>0</v>
      </c>
    </row>
    <row r="703" spans="1:7" x14ac:dyDescent="0.2">
      <c r="A703" t="s">
        <v>6</v>
      </c>
      <c r="B703" t="s">
        <v>227</v>
      </c>
      <c r="C703" t="s">
        <v>229</v>
      </c>
      <c r="D703" t="s">
        <v>111</v>
      </c>
      <c r="E703" t="str">
        <f t="shared" si="10"/>
        <v>M.-aff. ASV (Comamonadaceae family) Cluster_48</v>
      </c>
      <c r="F703" s="5" t="s">
        <v>11</v>
      </c>
      <c r="G703">
        <v>3.5714285714285712</v>
      </c>
    </row>
    <row r="704" spans="1:7" x14ac:dyDescent="0.2">
      <c r="A704" t="s">
        <v>6</v>
      </c>
      <c r="B704" t="s">
        <v>227</v>
      </c>
      <c r="C704" t="s">
        <v>229</v>
      </c>
      <c r="D704" t="s">
        <v>111</v>
      </c>
      <c r="E704" t="str">
        <f t="shared" si="10"/>
        <v>M.-aff. ASV (Comamonadaceae family) Cluster_48</v>
      </c>
      <c r="F704" s="5" t="s">
        <v>12</v>
      </c>
      <c r="G704">
        <v>3.5714285714285712</v>
      </c>
    </row>
    <row r="705" spans="1:7" x14ac:dyDescent="0.2">
      <c r="A705" t="s">
        <v>6</v>
      </c>
      <c r="B705" t="s">
        <v>227</v>
      </c>
      <c r="C705" t="s">
        <v>229</v>
      </c>
      <c r="D705" t="s">
        <v>111</v>
      </c>
      <c r="E705" t="str">
        <f t="shared" si="10"/>
        <v>M.-aff. ASV (Comamonadaceae family) Cluster_48</v>
      </c>
      <c r="F705" s="5" t="s">
        <v>13</v>
      </c>
      <c r="G705">
        <v>3.5714285714285712</v>
      </c>
    </row>
    <row r="706" spans="1:7" x14ac:dyDescent="0.2">
      <c r="A706" t="s">
        <v>6</v>
      </c>
      <c r="B706" t="s">
        <v>227</v>
      </c>
      <c r="C706" t="s">
        <v>229</v>
      </c>
      <c r="D706" t="s">
        <v>111</v>
      </c>
      <c r="E706" t="str">
        <f t="shared" si="10"/>
        <v>M.-aff. ASV (Comamonadaceae family) Cluster_48</v>
      </c>
      <c r="F706" s="5" t="s">
        <v>14</v>
      </c>
      <c r="G706">
        <v>3.5714285714285712</v>
      </c>
    </row>
    <row r="707" spans="1:7" x14ac:dyDescent="0.2">
      <c r="A707" t="s">
        <v>6</v>
      </c>
      <c r="B707" t="s">
        <v>227</v>
      </c>
      <c r="C707" t="s">
        <v>229</v>
      </c>
      <c r="D707" t="s">
        <v>111</v>
      </c>
      <c r="E707" t="str">
        <f t="shared" ref="E707:E770" si="11">C707 &amp; " " &amp; D707</f>
        <v>M.-aff. ASV (Comamonadaceae family) Cluster_48</v>
      </c>
      <c r="F707" s="5" t="s">
        <v>15</v>
      </c>
      <c r="G707">
        <v>7.1428571428571423</v>
      </c>
    </row>
    <row r="708" spans="1:7" x14ac:dyDescent="0.2">
      <c r="A708" t="s">
        <v>6</v>
      </c>
      <c r="B708" t="s">
        <v>227</v>
      </c>
      <c r="C708" t="s">
        <v>229</v>
      </c>
      <c r="D708" t="s">
        <v>111</v>
      </c>
      <c r="E708" t="str">
        <f t="shared" si="11"/>
        <v>M.-aff. ASV (Comamonadaceae family) Cluster_48</v>
      </c>
      <c r="F708" s="5" t="s">
        <v>16</v>
      </c>
      <c r="G708">
        <v>0</v>
      </c>
    </row>
    <row r="709" spans="1:7" x14ac:dyDescent="0.2">
      <c r="A709" t="s">
        <v>6</v>
      </c>
      <c r="B709" t="s">
        <v>227</v>
      </c>
      <c r="C709" t="s">
        <v>229</v>
      </c>
      <c r="D709" t="s">
        <v>111</v>
      </c>
      <c r="E709" t="str">
        <f t="shared" si="11"/>
        <v>M.-aff. ASV (Comamonadaceae family) Cluster_48</v>
      </c>
      <c r="F709" s="5" t="s">
        <v>17</v>
      </c>
      <c r="G709">
        <v>10.71428571428571</v>
      </c>
    </row>
    <row r="710" spans="1:7" x14ac:dyDescent="0.2">
      <c r="A710" t="s">
        <v>6</v>
      </c>
      <c r="B710" t="s">
        <v>227</v>
      </c>
      <c r="C710" t="s">
        <v>229</v>
      </c>
      <c r="D710" t="s">
        <v>111</v>
      </c>
      <c r="E710" t="str">
        <f t="shared" si="11"/>
        <v>M.-aff. ASV (Comamonadaceae family) Cluster_48</v>
      </c>
      <c r="F710" s="5" t="s">
        <v>18</v>
      </c>
      <c r="G710">
        <v>10.71428571428571</v>
      </c>
    </row>
    <row r="711" spans="1:7" x14ac:dyDescent="0.2">
      <c r="A711" t="s">
        <v>6</v>
      </c>
      <c r="B711" t="s">
        <v>227</v>
      </c>
      <c r="C711" t="s">
        <v>229</v>
      </c>
      <c r="D711" t="s">
        <v>111</v>
      </c>
      <c r="E711" t="str">
        <f t="shared" si="11"/>
        <v>M.-aff. ASV (Comamonadaceae family) Cluster_48</v>
      </c>
      <c r="F711" s="5" t="s">
        <v>19</v>
      </c>
      <c r="G711">
        <v>14.285714285714279</v>
      </c>
    </row>
    <row r="712" spans="1:7" x14ac:dyDescent="0.2">
      <c r="A712" t="s">
        <v>6</v>
      </c>
      <c r="B712" t="s">
        <v>227</v>
      </c>
      <c r="C712" t="s">
        <v>229</v>
      </c>
      <c r="D712" t="s">
        <v>112</v>
      </c>
      <c r="E712" t="str">
        <f t="shared" si="11"/>
        <v>M.-aff. ASV (Comamonadaceae family) Cluster_53</v>
      </c>
      <c r="F712" s="5" t="s">
        <v>10</v>
      </c>
      <c r="G712">
        <v>0</v>
      </c>
    </row>
    <row r="713" spans="1:7" x14ac:dyDescent="0.2">
      <c r="A713" t="s">
        <v>6</v>
      </c>
      <c r="B713" t="s">
        <v>227</v>
      </c>
      <c r="C713" t="s">
        <v>229</v>
      </c>
      <c r="D713" t="s">
        <v>112</v>
      </c>
      <c r="E713" t="str">
        <f t="shared" si="11"/>
        <v>M.-aff. ASV (Comamonadaceae family) Cluster_53</v>
      </c>
      <c r="F713" s="5" t="s">
        <v>11</v>
      </c>
      <c r="G713">
        <v>5.5555555555555554</v>
      </c>
    </row>
    <row r="714" spans="1:7" x14ac:dyDescent="0.2">
      <c r="A714" t="s">
        <v>6</v>
      </c>
      <c r="B714" t="s">
        <v>227</v>
      </c>
      <c r="C714" t="s">
        <v>229</v>
      </c>
      <c r="D714" t="s">
        <v>112</v>
      </c>
      <c r="E714" t="str">
        <f t="shared" si="11"/>
        <v>M.-aff. ASV (Comamonadaceae family) Cluster_53</v>
      </c>
      <c r="F714" s="5" t="s">
        <v>12</v>
      </c>
      <c r="G714">
        <v>0</v>
      </c>
    </row>
    <row r="715" spans="1:7" x14ac:dyDescent="0.2">
      <c r="A715" t="s">
        <v>6</v>
      </c>
      <c r="B715" t="s">
        <v>227</v>
      </c>
      <c r="C715" t="s">
        <v>229</v>
      </c>
      <c r="D715" t="s">
        <v>112</v>
      </c>
      <c r="E715" t="str">
        <f t="shared" si="11"/>
        <v>M.-aff. ASV (Comamonadaceae family) Cluster_53</v>
      </c>
      <c r="F715" s="5" t="s">
        <v>13</v>
      </c>
      <c r="G715">
        <v>2.7777777777777781</v>
      </c>
    </row>
    <row r="716" spans="1:7" x14ac:dyDescent="0.2">
      <c r="A716" t="s">
        <v>6</v>
      </c>
      <c r="B716" t="s">
        <v>227</v>
      </c>
      <c r="C716" t="s">
        <v>229</v>
      </c>
      <c r="D716" t="s">
        <v>112</v>
      </c>
      <c r="E716" t="str">
        <f t="shared" si="11"/>
        <v>M.-aff. ASV (Comamonadaceae family) Cluster_53</v>
      </c>
      <c r="F716" s="5" t="s">
        <v>14</v>
      </c>
      <c r="G716">
        <v>0</v>
      </c>
    </row>
    <row r="717" spans="1:7" x14ac:dyDescent="0.2">
      <c r="A717" t="s">
        <v>6</v>
      </c>
      <c r="B717" t="s">
        <v>227</v>
      </c>
      <c r="C717" t="s">
        <v>229</v>
      </c>
      <c r="D717" t="s">
        <v>112</v>
      </c>
      <c r="E717" t="str">
        <f t="shared" si="11"/>
        <v>M.-aff. ASV (Comamonadaceae family) Cluster_53</v>
      </c>
      <c r="F717" s="5" t="s">
        <v>15</v>
      </c>
      <c r="G717">
        <v>8.3333333333333321</v>
      </c>
    </row>
    <row r="718" spans="1:7" x14ac:dyDescent="0.2">
      <c r="A718" t="s">
        <v>6</v>
      </c>
      <c r="B718" t="s">
        <v>227</v>
      </c>
      <c r="C718" t="s">
        <v>229</v>
      </c>
      <c r="D718" t="s">
        <v>112</v>
      </c>
      <c r="E718" t="str">
        <f t="shared" si="11"/>
        <v>M.-aff. ASV (Comamonadaceae family) Cluster_53</v>
      </c>
      <c r="F718" s="5" t="s">
        <v>16</v>
      </c>
      <c r="G718">
        <v>0</v>
      </c>
    </row>
    <row r="719" spans="1:7" x14ac:dyDescent="0.2">
      <c r="A719" t="s">
        <v>6</v>
      </c>
      <c r="B719" t="s">
        <v>227</v>
      </c>
      <c r="C719" t="s">
        <v>229</v>
      </c>
      <c r="D719" t="s">
        <v>112</v>
      </c>
      <c r="E719" t="str">
        <f t="shared" si="11"/>
        <v>M.-aff. ASV (Comamonadaceae family) Cluster_53</v>
      </c>
      <c r="F719" s="5" t="s">
        <v>17</v>
      </c>
      <c r="G719">
        <v>2.7777777777777781</v>
      </c>
    </row>
    <row r="720" spans="1:7" x14ac:dyDescent="0.2">
      <c r="A720" t="s">
        <v>6</v>
      </c>
      <c r="B720" t="s">
        <v>227</v>
      </c>
      <c r="C720" t="s">
        <v>229</v>
      </c>
      <c r="D720" t="s">
        <v>112</v>
      </c>
      <c r="E720" t="str">
        <f t="shared" si="11"/>
        <v>M.-aff. ASV (Comamonadaceae family) Cluster_53</v>
      </c>
      <c r="F720" s="5" t="s">
        <v>18</v>
      </c>
      <c r="G720">
        <v>2.7777777777777781</v>
      </c>
    </row>
    <row r="721" spans="1:7" x14ac:dyDescent="0.2">
      <c r="A721" t="s">
        <v>6</v>
      </c>
      <c r="B721" t="s">
        <v>227</v>
      </c>
      <c r="C721" t="s">
        <v>229</v>
      </c>
      <c r="D721" t="s">
        <v>112</v>
      </c>
      <c r="E721" t="str">
        <f t="shared" si="11"/>
        <v>M.-aff. ASV (Comamonadaceae family) Cluster_53</v>
      </c>
      <c r="F721" s="5" t="s">
        <v>19</v>
      </c>
      <c r="G721">
        <v>2.7777777777777781</v>
      </c>
    </row>
    <row r="722" spans="1:7" x14ac:dyDescent="0.2">
      <c r="A722" t="s">
        <v>6</v>
      </c>
      <c r="B722" t="s">
        <v>227</v>
      </c>
      <c r="C722" t="s">
        <v>229</v>
      </c>
      <c r="D722" t="s">
        <v>113</v>
      </c>
      <c r="E722" t="str">
        <f t="shared" si="11"/>
        <v>M.-aff. ASV (Comamonadaceae family) Cluster_6</v>
      </c>
      <c r="F722" s="5" t="s">
        <v>10</v>
      </c>
      <c r="G722">
        <v>1.19047619047619</v>
      </c>
    </row>
    <row r="723" spans="1:7" x14ac:dyDescent="0.2">
      <c r="A723" t="s">
        <v>6</v>
      </c>
      <c r="B723" t="s">
        <v>227</v>
      </c>
      <c r="C723" t="s">
        <v>229</v>
      </c>
      <c r="D723" t="s">
        <v>113</v>
      </c>
      <c r="E723" t="str">
        <f t="shared" si="11"/>
        <v>M.-aff. ASV (Comamonadaceae family) Cluster_6</v>
      </c>
      <c r="F723" s="5" t="s">
        <v>11</v>
      </c>
      <c r="G723">
        <v>3.174603174603174</v>
      </c>
    </row>
    <row r="724" spans="1:7" x14ac:dyDescent="0.2">
      <c r="A724" t="s">
        <v>6</v>
      </c>
      <c r="B724" t="s">
        <v>227</v>
      </c>
      <c r="C724" t="s">
        <v>229</v>
      </c>
      <c r="D724" t="s">
        <v>113</v>
      </c>
      <c r="E724" t="str">
        <f t="shared" si="11"/>
        <v>M.-aff. ASV (Comamonadaceae family) Cluster_6</v>
      </c>
      <c r="F724" s="5" t="s">
        <v>12</v>
      </c>
      <c r="G724">
        <v>1.984126984126984</v>
      </c>
    </row>
    <row r="725" spans="1:7" x14ac:dyDescent="0.2">
      <c r="A725" t="s">
        <v>6</v>
      </c>
      <c r="B725" t="s">
        <v>227</v>
      </c>
      <c r="C725" t="s">
        <v>229</v>
      </c>
      <c r="D725" t="s">
        <v>113</v>
      </c>
      <c r="E725" t="str">
        <f t="shared" si="11"/>
        <v>M.-aff. ASV (Comamonadaceae family) Cluster_6</v>
      </c>
      <c r="F725" s="5" t="s">
        <v>13</v>
      </c>
      <c r="G725">
        <v>1.984126984126984</v>
      </c>
    </row>
    <row r="726" spans="1:7" x14ac:dyDescent="0.2">
      <c r="A726" t="s">
        <v>6</v>
      </c>
      <c r="B726" t="s">
        <v>227</v>
      </c>
      <c r="C726" t="s">
        <v>229</v>
      </c>
      <c r="D726" t="s">
        <v>113</v>
      </c>
      <c r="E726" t="str">
        <f t="shared" si="11"/>
        <v>M.-aff. ASV (Comamonadaceae family) Cluster_6</v>
      </c>
      <c r="F726" s="5" t="s">
        <v>14</v>
      </c>
      <c r="G726">
        <v>4.3650793650793647</v>
      </c>
    </row>
    <row r="727" spans="1:7" x14ac:dyDescent="0.2">
      <c r="A727" t="s">
        <v>6</v>
      </c>
      <c r="B727" t="s">
        <v>227</v>
      </c>
      <c r="C727" t="s">
        <v>229</v>
      </c>
      <c r="D727" t="s">
        <v>113</v>
      </c>
      <c r="E727" t="str">
        <f t="shared" si="11"/>
        <v>M.-aff. ASV (Comamonadaceae family) Cluster_6</v>
      </c>
      <c r="F727" s="5" t="s">
        <v>15</v>
      </c>
      <c r="G727">
        <v>4.7619047619047619</v>
      </c>
    </row>
    <row r="728" spans="1:7" x14ac:dyDescent="0.2">
      <c r="A728" t="s">
        <v>6</v>
      </c>
      <c r="B728" t="s">
        <v>227</v>
      </c>
      <c r="C728" t="s">
        <v>229</v>
      </c>
      <c r="D728" t="s">
        <v>113</v>
      </c>
      <c r="E728" t="str">
        <f t="shared" si="11"/>
        <v>M.-aff. ASV (Comamonadaceae family) Cluster_6</v>
      </c>
      <c r="F728" s="5" t="s">
        <v>16</v>
      </c>
      <c r="G728">
        <v>0.3968253968253968</v>
      </c>
    </row>
    <row r="729" spans="1:7" x14ac:dyDescent="0.2">
      <c r="A729" t="s">
        <v>6</v>
      </c>
      <c r="B729" t="s">
        <v>227</v>
      </c>
      <c r="C729" t="s">
        <v>229</v>
      </c>
      <c r="D729" t="s">
        <v>113</v>
      </c>
      <c r="E729" t="str">
        <f t="shared" si="11"/>
        <v>M.-aff. ASV (Comamonadaceae family) Cluster_6</v>
      </c>
      <c r="F729" s="5" t="s">
        <v>17</v>
      </c>
      <c r="G729">
        <v>1.587301587301587</v>
      </c>
    </row>
    <row r="730" spans="1:7" x14ac:dyDescent="0.2">
      <c r="A730" t="s">
        <v>6</v>
      </c>
      <c r="B730" t="s">
        <v>227</v>
      </c>
      <c r="C730" t="s">
        <v>229</v>
      </c>
      <c r="D730" t="s">
        <v>113</v>
      </c>
      <c r="E730" t="str">
        <f t="shared" si="11"/>
        <v>M.-aff. ASV (Comamonadaceae family) Cluster_6</v>
      </c>
      <c r="F730" s="5" t="s">
        <v>18</v>
      </c>
      <c r="G730">
        <v>4.3650793650793647</v>
      </c>
    </row>
    <row r="731" spans="1:7" x14ac:dyDescent="0.2">
      <c r="A731" t="s">
        <v>6</v>
      </c>
      <c r="B731" t="s">
        <v>227</v>
      </c>
      <c r="C731" t="s">
        <v>229</v>
      </c>
      <c r="D731" t="s">
        <v>113</v>
      </c>
      <c r="E731" t="str">
        <f t="shared" si="11"/>
        <v>M.-aff. ASV (Comamonadaceae family) Cluster_6</v>
      </c>
      <c r="F731" s="5" t="s">
        <v>19</v>
      </c>
      <c r="G731">
        <v>5.5555555555555554</v>
      </c>
    </row>
    <row r="732" spans="1:7" x14ac:dyDescent="0.2">
      <c r="A732" t="s">
        <v>6</v>
      </c>
      <c r="B732" t="s">
        <v>227</v>
      </c>
      <c r="C732" t="s">
        <v>229</v>
      </c>
      <c r="D732" t="s">
        <v>114</v>
      </c>
      <c r="E732" t="str">
        <f t="shared" si="11"/>
        <v>M.-aff. ASV (Comamonadaceae family) Cluster_84</v>
      </c>
      <c r="F732" s="5" t="s">
        <v>10</v>
      </c>
      <c r="G732">
        <v>0</v>
      </c>
    </row>
    <row r="733" spans="1:7" x14ac:dyDescent="0.2">
      <c r="A733" t="s">
        <v>6</v>
      </c>
      <c r="B733" t="s">
        <v>227</v>
      </c>
      <c r="C733" t="s">
        <v>229</v>
      </c>
      <c r="D733" t="s">
        <v>114</v>
      </c>
      <c r="E733" t="str">
        <f t="shared" si="11"/>
        <v>M.-aff. ASV (Comamonadaceae family) Cluster_84</v>
      </c>
      <c r="F733" s="5" t="s">
        <v>11</v>
      </c>
      <c r="G733">
        <v>2.6315789473684208</v>
      </c>
    </row>
    <row r="734" spans="1:7" x14ac:dyDescent="0.2">
      <c r="A734" t="s">
        <v>6</v>
      </c>
      <c r="B734" t="s">
        <v>227</v>
      </c>
      <c r="C734" t="s">
        <v>229</v>
      </c>
      <c r="D734" t="s">
        <v>114</v>
      </c>
      <c r="E734" t="str">
        <f t="shared" si="11"/>
        <v>M.-aff. ASV (Comamonadaceae family) Cluster_84</v>
      </c>
      <c r="F734" s="5" t="s">
        <v>12</v>
      </c>
      <c r="G734">
        <v>2.6315789473684208</v>
      </c>
    </row>
    <row r="735" spans="1:7" x14ac:dyDescent="0.2">
      <c r="A735" t="s">
        <v>6</v>
      </c>
      <c r="B735" t="s">
        <v>227</v>
      </c>
      <c r="C735" t="s">
        <v>229</v>
      </c>
      <c r="D735" t="s">
        <v>114</v>
      </c>
      <c r="E735" t="str">
        <f t="shared" si="11"/>
        <v>M.-aff. ASV (Comamonadaceae family) Cluster_84</v>
      </c>
      <c r="F735" s="5" t="s">
        <v>13</v>
      </c>
      <c r="G735">
        <v>2.6315789473684208</v>
      </c>
    </row>
    <row r="736" spans="1:7" x14ac:dyDescent="0.2">
      <c r="A736" t="s">
        <v>6</v>
      </c>
      <c r="B736" t="s">
        <v>227</v>
      </c>
      <c r="C736" t="s">
        <v>229</v>
      </c>
      <c r="D736" t="s">
        <v>114</v>
      </c>
      <c r="E736" t="str">
        <f t="shared" si="11"/>
        <v>M.-aff. ASV (Comamonadaceae family) Cluster_84</v>
      </c>
      <c r="F736" s="5" t="s">
        <v>14</v>
      </c>
      <c r="G736">
        <v>10.52631578947368</v>
      </c>
    </row>
    <row r="737" spans="1:7" x14ac:dyDescent="0.2">
      <c r="A737" t="s">
        <v>6</v>
      </c>
      <c r="B737" t="s">
        <v>227</v>
      </c>
      <c r="C737" t="s">
        <v>229</v>
      </c>
      <c r="D737" t="s">
        <v>114</v>
      </c>
      <c r="E737" t="str">
        <f t="shared" si="11"/>
        <v>M.-aff. ASV (Comamonadaceae family) Cluster_84</v>
      </c>
      <c r="F737" s="5" t="s">
        <v>15</v>
      </c>
      <c r="G737">
        <v>0</v>
      </c>
    </row>
    <row r="738" spans="1:7" x14ac:dyDescent="0.2">
      <c r="A738" t="s">
        <v>6</v>
      </c>
      <c r="B738" t="s">
        <v>227</v>
      </c>
      <c r="C738" t="s">
        <v>229</v>
      </c>
      <c r="D738" t="s">
        <v>114</v>
      </c>
      <c r="E738" t="str">
        <f t="shared" si="11"/>
        <v>M.-aff. ASV (Comamonadaceae family) Cluster_84</v>
      </c>
      <c r="F738" s="5" t="s">
        <v>16</v>
      </c>
      <c r="G738">
        <v>0</v>
      </c>
    </row>
    <row r="739" spans="1:7" x14ac:dyDescent="0.2">
      <c r="A739" t="s">
        <v>6</v>
      </c>
      <c r="B739" t="s">
        <v>227</v>
      </c>
      <c r="C739" t="s">
        <v>229</v>
      </c>
      <c r="D739" t="s">
        <v>114</v>
      </c>
      <c r="E739" t="str">
        <f t="shared" si="11"/>
        <v>M.-aff. ASV (Comamonadaceae family) Cluster_84</v>
      </c>
      <c r="F739" s="5" t="s">
        <v>17</v>
      </c>
      <c r="G739">
        <v>0</v>
      </c>
    </row>
    <row r="740" spans="1:7" x14ac:dyDescent="0.2">
      <c r="A740" t="s">
        <v>6</v>
      </c>
      <c r="B740" t="s">
        <v>227</v>
      </c>
      <c r="C740" t="s">
        <v>229</v>
      </c>
      <c r="D740" t="s">
        <v>114</v>
      </c>
      <c r="E740" t="str">
        <f t="shared" si="11"/>
        <v>M.-aff. ASV (Comamonadaceae family) Cluster_84</v>
      </c>
      <c r="F740" s="5" t="s">
        <v>18</v>
      </c>
      <c r="G740">
        <v>2.6315789473684208</v>
      </c>
    </row>
    <row r="741" spans="1:7" x14ac:dyDescent="0.2">
      <c r="A741" t="s">
        <v>6</v>
      </c>
      <c r="B741" t="s">
        <v>227</v>
      </c>
      <c r="C741" t="s">
        <v>229</v>
      </c>
      <c r="D741" t="s">
        <v>114</v>
      </c>
      <c r="E741" t="str">
        <f t="shared" si="11"/>
        <v>M.-aff. ASV (Comamonadaceae family) Cluster_84</v>
      </c>
      <c r="F741" s="5" t="s">
        <v>19</v>
      </c>
      <c r="G741">
        <v>18.421052631578949</v>
      </c>
    </row>
    <row r="742" spans="1:7" x14ac:dyDescent="0.2">
      <c r="A742" t="s">
        <v>6</v>
      </c>
      <c r="B742" t="s">
        <v>227</v>
      </c>
      <c r="C742" t="s">
        <v>231</v>
      </c>
      <c r="D742" t="s">
        <v>115</v>
      </c>
      <c r="E742" t="str">
        <f t="shared" si="11"/>
        <v>M.-aff. ASV (Enterobacterales order) Cluster_13</v>
      </c>
      <c r="F742" s="5" t="s">
        <v>10</v>
      </c>
      <c r="G742">
        <v>1.5463917525773201</v>
      </c>
    </row>
    <row r="743" spans="1:7" x14ac:dyDescent="0.2">
      <c r="A743" t="s">
        <v>6</v>
      </c>
      <c r="B743" t="s">
        <v>227</v>
      </c>
      <c r="C743" t="s">
        <v>231</v>
      </c>
      <c r="D743" t="s">
        <v>115</v>
      </c>
      <c r="E743" t="str">
        <f t="shared" si="11"/>
        <v>M.-aff. ASV (Enterobacterales order) Cluster_13</v>
      </c>
      <c r="F743" s="5" t="s">
        <v>11</v>
      </c>
      <c r="G743">
        <v>3.608247422680412</v>
      </c>
    </row>
    <row r="744" spans="1:7" x14ac:dyDescent="0.2">
      <c r="A744" t="s">
        <v>6</v>
      </c>
      <c r="B744" t="s">
        <v>227</v>
      </c>
      <c r="C744" t="s">
        <v>231</v>
      </c>
      <c r="D744" t="s">
        <v>115</v>
      </c>
      <c r="E744" t="str">
        <f t="shared" si="11"/>
        <v>M.-aff. ASV (Enterobacterales order) Cluster_13</v>
      </c>
      <c r="F744" s="5" t="s">
        <v>12</v>
      </c>
      <c r="G744">
        <v>3.608247422680412</v>
      </c>
    </row>
    <row r="745" spans="1:7" x14ac:dyDescent="0.2">
      <c r="A745" t="s">
        <v>6</v>
      </c>
      <c r="B745" t="s">
        <v>227</v>
      </c>
      <c r="C745" t="s">
        <v>231</v>
      </c>
      <c r="D745" t="s">
        <v>115</v>
      </c>
      <c r="E745" t="str">
        <f t="shared" si="11"/>
        <v>M.-aff. ASV (Enterobacterales order) Cluster_13</v>
      </c>
      <c r="F745" s="5" t="s">
        <v>13</v>
      </c>
      <c r="G745">
        <v>0.51546391752577314</v>
      </c>
    </row>
    <row r="746" spans="1:7" x14ac:dyDescent="0.2">
      <c r="A746" t="s">
        <v>6</v>
      </c>
      <c r="B746" t="s">
        <v>227</v>
      </c>
      <c r="C746" t="s">
        <v>231</v>
      </c>
      <c r="D746" t="s">
        <v>115</v>
      </c>
      <c r="E746" t="str">
        <f t="shared" si="11"/>
        <v>M.-aff. ASV (Enterobacterales order) Cluster_13</v>
      </c>
      <c r="F746" s="5" t="s">
        <v>14</v>
      </c>
      <c r="G746">
        <v>0.51546391752577314</v>
      </c>
    </row>
    <row r="747" spans="1:7" x14ac:dyDescent="0.2">
      <c r="A747" t="s">
        <v>6</v>
      </c>
      <c r="B747" t="s">
        <v>227</v>
      </c>
      <c r="C747" t="s">
        <v>231</v>
      </c>
      <c r="D747" t="s">
        <v>115</v>
      </c>
      <c r="E747" t="str">
        <f t="shared" si="11"/>
        <v>M.-aff. ASV (Enterobacterales order) Cluster_13</v>
      </c>
      <c r="F747" s="5" t="s">
        <v>15</v>
      </c>
      <c r="G747">
        <v>3.608247422680412</v>
      </c>
    </row>
    <row r="748" spans="1:7" x14ac:dyDescent="0.2">
      <c r="A748" t="s">
        <v>6</v>
      </c>
      <c r="B748" t="s">
        <v>227</v>
      </c>
      <c r="C748" t="s">
        <v>231</v>
      </c>
      <c r="D748" t="s">
        <v>115</v>
      </c>
      <c r="E748" t="str">
        <f t="shared" si="11"/>
        <v>M.-aff. ASV (Enterobacterales order) Cluster_13</v>
      </c>
      <c r="F748" s="5" t="s">
        <v>16</v>
      </c>
      <c r="G748">
        <v>0</v>
      </c>
    </row>
    <row r="749" spans="1:7" x14ac:dyDescent="0.2">
      <c r="A749" t="s">
        <v>6</v>
      </c>
      <c r="B749" t="s">
        <v>227</v>
      </c>
      <c r="C749" t="s">
        <v>231</v>
      </c>
      <c r="D749" t="s">
        <v>115</v>
      </c>
      <c r="E749" t="str">
        <f t="shared" si="11"/>
        <v>M.-aff. ASV (Enterobacterales order) Cluster_13</v>
      </c>
      <c r="F749" s="5" t="s">
        <v>17</v>
      </c>
      <c r="G749">
        <v>11.340206185567011</v>
      </c>
    </row>
    <row r="750" spans="1:7" x14ac:dyDescent="0.2">
      <c r="A750" t="s">
        <v>6</v>
      </c>
      <c r="B750" t="s">
        <v>227</v>
      </c>
      <c r="C750" t="s">
        <v>231</v>
      </c>
      <c r="D750" t="s">
        <v>115</v>
      </c>
      <c r="E750" t="str">
        <f t="shared" si="11"/>
        <v>M.-aff. ASV (Enterobacterales order) Cluster_13</v>
      </c>
      <c r="F750" s="5" t="s">
        <v>18</v>
      </c>
      <c r="G750">
        <v>1.5463917525773201</v>
      </c>
    </row>
    <row r="751" spans="1:7" x14ac:dyDescent="0.2">
      <c r="A751" t="s">
        <v>6</v>
      </c>
      <c r="B751" t="s">
        <v>227</v>
      </c>
      <c r="C751" t="s">
        <v>231</v>
      </c>
      <c r="D751" t="s">
        <v>115</v>
      </c>
      <c r="E751" t="str">
        <f t="shared" si="11"/>
        <v>M.-aff. ASV (Enterobacterales order) Cluster_13</v>
      </c>
      <c r="F751" s="5" t="s">
        <v>19</v>
      </c>
      <c r="G751">
        <v>6.1855670103092786</v>
      </c>
    </row>
    <row r="752" spans="1:7" x14ac:dyDescent="0.2">
      <c r="A752" t="s">
        <v>6</v>
      </c>
      <c r="B752" t="s">
        <v>227</v>
      </c>
      <c r="C752" t="s">
        <v>231</v>
      </c>
      <c r="D752" t="s">
        <v>116</v>
      </c>
      <c r="E752" t="str">
        <f t="shared" si="11"/>
        <v>M.-aff. ASV (Enterobacterales order) Cluster_80</v>
      </c>
      <c r="F752" s="5" t="s">
        <v>10</v>
      </c>
      <c r="G752">
        <v>15.38461538461539</v>
      </c>
    </row>
    <row r="753" spans="1:7" x14ac:dyDescent="0.2">
      <c r="A753" t="s">
        <v>6</v>
      </c>
      <c r="B753" t="s">
        <v>227</v>
      </c>
      <c r="C753" t="s">
        <v>231</v>
      </c>
      <c r="D753" t="s">
        <v>116</v>
      </c>
      <c r="E753" t="str">
        <f t="shared" si="11"/>
        <v>M.-aff. ASV (Enterobacterales order) Cluster_80</v>
      </c>
      <c r="F753" s="5" t="s">
        <v>11</v>
      </c>
      <c r="G753">
        <v>0</v>
      </c>
    </row>
    <row r="754" spans="1:7" x14ac:dyDescent="0.2">
      <c r="A754" t="s">
        <v>6</v>
      </c>
      <c r="B754" t="s">
        <v>227</v>
      </c>
      <c r="C754" t="s">
        <v>231</v>
      </c>
      <c r="D754" t="s">
        <v>116</v>
      </c>
      <c r="E754" t="str">
        <f t="shared" si="11"/>
        <v>M.-aff. ASV (Enterobacterales order) Cluster_80</v>
      </c>
      <c r="F754" s="5" t="s">
        <v>12</v>
      </c>
      <c r="G754">
        <v>0</v>
      </c>
    </row>
    <row r="755" spans="1:7" x14ac:dyDescent="0.2">
      <c r="A755" t="s">
        <v>6</v>
      </c>
      <c r="B755" t="s">
        <v>227</v>
      </c>
      <c r="C755" t="s">
        <v>231</v>
      </c>
      <c r="D755" t="s">
        <v>116</v>
      </c>
      <c r="E755" t="str">
        <f t="shared" si="11"/>
        <v>M.-aff. ASV (Enterobacterales order) Cluster_80</v>
      </c>
      <c r="F755" s="5" t="s">
        <v>13</v>
      </c>
      <c r="G755">
        <v>0</v>
      </c>
    </row>
    <row r="756" spans="1:7" x14ac:dyDescent="0.2">
      <c r="A756" t="s">
        <v>6</v>
      </c>
      <c r="B756" t="s">
        <v>227</v>
      </c>
      <c r="C756" t="s">
        <v>231</v>
      </c>
      <c r="D756" t="s">
        <v>116</v>
      </c>
      <c r="E756" t="str">
        <f t="shared" si="11"/>
        <v>M.-aff. ASV (Enterobacterales order) Cluster_80</v>
      </c>
      <c r="F756" s="5" t="s">
        <v>14</v>
      </c>
      <c r="G756">
        <v>0</v>
      </c>
    </row>
    <row r="757" spans="1:7" x14ac:dyDescent="0.2">
      <c r="A757" t="s">
        <v>6</v>
      </c>
      <c r="B757" t="s">
        <v>227</v>
      </c>
      <c r="C757" t="s">
        <v>231</v>
      </c>
      <c r="D757" t="s">
        <v>116</v>
      </c>
      <c r="E757" t="str">
        <f t="shared" si="11"/>
        <v>M.-aff. ASV (Enterobacterales order) Cluster_80</v>
      </c>
      <c r="F757" s="5" t="s">
        <v>15</v>
      </c>
      <c r="G757">
        <v>7.6923076923076934</v>
      </c>
    </row>
    <row r="758" spans="1:7" x14ac:dyDescent="0.2">
      <c r="A758" t="s">
        <v>6</v>
      </c>
      <c r="B758" t="s">
        <v>227</v>
      </c>
      <c r="C758" t="s">
        <v>231</v>
      </c>
      <c r="D758" t="s">
        <v>116</v>
      </c>
      <c r="E758" t="str">
        <f t="shared" si="11"/>
        <v>M.-aff. ASV (Enterobacterales order) Cluster_80</v>
      </c>
      <c r="F758" s="5" t="s">
        <v>16</v>
      </c>
      <c r="G758">
        <v>3.8461538461538458</v>
      </c>
    </row>
    <row r="759" spans="1:7" x14ac:dyDescent="0.2">
      <c r="A759" t="s">
        <v>6</v>
      </c>
      <c r="B759" t="s">
        <v>227</v>
      </c>
      <c r="C759" t="s">
        <v>231</v>
      </c>
      <c r="D759" t="s">
        <v>116</v>
      </c>
      <c r="E759" t="str">
        <f t="shared" si="11"/>
        <v>M.-aff. ASV (Enterobacterales order) Cluster_80</v>
      </c>
      <c r="F759" s="5" t="s">
        <v>17</v>
      </c>
      <c r="G759">
        <v>7.6923076923076934</v>
      </c>
    </row>
    <row r="760" spans="1:7" x14ac:dyDescent="0.2">
      <c r="A760" t="s">
        <v>6</v>
      </c>
      <c r="B760" t="s">
        <v>227</v>
      </c>
      <c r="C760" t="s">
        <v>231</v>
      </c>
      <c r="D760" t="s">
        <v>116</v>
      </c>
      <c r="E760" t="str">
        <f t="shared" si="11"/>
        <v>M.-aff. ASV (Enterobacterales order) Cluster_80</v>
      </c>
      <c r="F760" s="5" t="s">
        <v>18</v>
      </c>
      <c r="G760">
        <v>0</v>
      </c>
    </row>
    <row r="761" spans="1:7" x14ac:dyDescent="0.2">
      <c r="A761" t="s">
        <v>6</v>
      </c>
      <c r="B761" t="s">
        <v>227</v>
      </c>
      <c r="C761" t="s">
        <v>231</v>
      </c>
      <c r="D761" t="s">
        <v>116</v>
      </c>
      <c r="E761" t="str">
        <f t="shared" si="11"/>
        <v>M.-aff. ASV (Enterobacterales order) Cluster_80</v>
      </c>
      <c r="F761" s="5" t="s">
        <v>19</v>
      </c>
      <c r="G761">
        <v>3.8461538461538458</v>
      </c>
    </row>
    <row r="762" spans="1:7" x14ac:dyDescent="0.2">
      <c r="A762" t="s">
        <v>6</v>
      </c>
      <c r="B762" t="s">
        <v>227</v>
      </c>
      <c r="C762" t="s">
        <v>117</v>
      </c>
      <c r="D762" t="s">
        <v>118</v>
      </c>
      <c r="E762" t="str">
        <f t="shared" si="11"/>
        <v>Pseudomonas Cluster_122</v>
      </c>
      <c r="F762" s="5" t="s">
        <v>10</v>
      </c>
      <c r="G762">
        <v>0</v>
      </c>
    </row>
    <row r="763" spans="1:7" x14ac:dyDescent="0.2">
      <c r="A763" t="s">
        <v>6</v>
      </c>
      <c r="B763" t="s">
        <v>227</v>
      </c>
      <c r="C763" t="s">
        <v>117</v>
      </c>
      <c r="D763" t="s">
        <v>118</v>
      </c>
      <c r="E763" t="str">
        <f t="shared" si="11"/>
        <v>Pseudomonas Cluster_122</v>
      </c>
      <c r="F763" s="5" t="s">
        <v>11</v>
      </c>
      <c r="G763">
        <v>0</v>
      </c>
    </row>
    <row r="764" spans="1:7" x14ac:dyDescent="0.2">
      <c r="A764" t="s">
        <v>6</v>
      </c>
      <c r="B764" t="s">
        <v>227</v>
      </c>
      <c r="C764" t="s">
        <v>117</v>
      </c>
      <c r="D764" t="s">
        <v>118</v>
      </c>
      <c r="E764" t="str">
        <f t="shared" si="11"/>
        <v>Pseudomonas Cluster_122</v>
      </c>
      <c r="F764" s="5" t="s">
        <v>12</v>
      </c>
      <c r="G764">
        <v>0</v>
      </c>
    </row>
    <row r="765" spans="1:7" x14ac:dyDescent="0.2">
      <c r="A765" t="s">
        <v>6</v>
      </c>
      <c r="B765" t="s">
        <v>227</v>
      </c>
      <c r="C765" t="s">
        <v>117</v>
      </c>
      <c r="D765" t="s">
        <v>118</v>
      </c>
      <c r="E765" t="str">
        <f t="shared" si="11"/>
        <v>Pseudomonas Cluster_122</v>
      </c>
      <c r="F765" s="5" t="s">
        <v>13</v>
      </c>
      <c r="G765">
        <v>0</v>
      </c>
    </row>
    <row r="766" spans="1:7" x14ac:dyDescent="0.2">
      <c r="A766" t="s">
        <v>6</v>
      </c>
      <c r="B766" t="s">
        <v>227</v>
      </c>
      <c r="C766" t="s">
        <v>117</v>
      </c>
      <c r="D766" t="s">
        <v>118</v>
      </c>
      <c r="E766" t="str">
        <f t="shared" si="11"/>
        <v>Pseudomonas Cluster_122</v>
      </c>
      <c r="F766" s="5" t="s">
        <v>14</v>
      </c>
      <c r="G766">
        <v>0</v>
      </c>
    </row>
    <row r="767" spans="1:7" x14ac:dyDescent="0.2">
      <c r="A767" t="s">
        <v>6</v>
      </c>
      <c r="B767" t="s">
        <v>227</v>
      </c>
      <c r="C767" t="s">
        <v>117</v>
      </c>
      <c r="D767" t="s">
        <v>118</v>
      </c>
      <c r="E767" t="str">
        <f t="shared" si="11"/>
        <v>Pseudomonas Cluster_122</v>
      </c>
      <c r="F767" s="5" t="s">
        <v>15</v>
      </c>
      <c r="G767">
        <v>0</v>
      </c>
    </row>
    <row r="768" spans="1:7" x14ac:dyDescent="0.2">
      <c r="A768" t="s">
        <v>6</v>
      </c>
      <c r="B768" t="s">
        <v>227</v>
      </c>
      <c r="C768" t="s">
        <v>117</v>
      </c>
      <c r="D768" t="s">
        <v>118</v>
      </c>
      <c r="E768" t="str">
        <f t="shared" si="11"/>
        <v>Pseudomonas Cluster_122</v>
      </c>
      <c r="F768" s="5" t="s">
        <v>16</v>
      </c>
      <c r="G768">
        <v>0</v>
      </c>
    </row>
    <row r="769" spans="1:7" x14ac:dyDescent="0.2">
      <c r="A769" t="s">
        <v>6</v>
      </c>
      <c r="B769" t="s">
        <v>227</v>
      </c>
      <c r="C769" t="s">
        <v>117</v>
      </c>
      <c r="D769" t="s">
        <v>118</v>
      </c>
      <c r="E769" t="str">
        <f t="shared" si="11"/>
        <v>Pseudomonas Cluster_122</v>
      </c>
      <c r="F769" s="5" t="s">
        <v>17</v>
      </c>
      <c r="G769">
        <v>8.695652173913043</v>
      </c>
    </row>
    <row r="770" spans="1:7" x14ac:dyDescent="0.2">
      <c r="A770" t="s">
        <v>6</v>
      </c>
      <c r="B770" t="s">
        <v>227</v>
      </c>
      <c r="C770" t="s">
        <v>117</v>
      </c>
      <c r="D770" t="s">
        <v>118</v>
      </c>
      <c r="E770" t="str">
        <f t="shared" si="11"/>
        <v>Pseudomonas Cluster_122</v>
      </c>
      <c r="F770" s="5" t="s">
        <v>18</v>
      </c>
      <c r="G770">
        <v>0</v>
      </c>
    </row>
    <row r="771" spans="1:7" x14ac:dyDescent="0.2">
      <c r="A771" t="s">
        <v>6</v>
      </c>
      <c r="B771" t="s">
        <v>227</v>
      </c>
      <c r="C771" t="s">
        <v>117</v>
      </c>
      <c r="D771" t="s">
        <v>118</v>
      </c>
      <c r="E771" t="str">
        <f t="shared" ref="E771:E834" si="12">C771 &amp; " " &amp; D771</f>
        <v>Pseudomonas Cluster_122</v>
      </c>
      <c r="F771" s="5" t="s">
        <v>19</v>
      </c>
      <c r="G771">
        <v>4.3478260869565224</v>
      </c>
    </row>
    <row r="772" spans="1:7" x14ac:dyDescent="0.2">
      <c r="A772" t="s">
        <v>6</v>
      </c>
      <c r="B772" t="s">
        <v>227</v>
      </c>
      <c r="C772" t="s">
        <v>117</v>
      </c>
      <c r="D772" t="s">
        <v>119</v>
      </c>
      <c r="E772" t="str">
        <f t="shared" si="12"/>
        <v>Pseudomonas Cluster_54</v>
      </c>
      <c r="F772" s="5" t="s">
        <v>10</v>
      </c>
      <c r="G772">
        <v>0</v>
      </c>
    </row>
    <row r="773" spans="1:7" x14ac:dyDescent="0.2">
      <c r="A773" t="s">
        <v>6</v>
      </c>
      <c r="B773" t="s">
        <v>227</v>
      </c>
      <c r="C773" t="s">
        <v>117</v>
      </c>
      <c r="D773" t="s">
        <v>119</v>
      </c>
      <c r="E773" t="str">
        <f t="shared" si="12"/>
        <v>Pseudomonas Cluster_54</v>
      </c>
      <c r="F773" s="5" t="s">
        <v>11</v>
      </c>
      <c r="G773">
        <v>0</v>
      </c>
    </row>
    <row r="774" spans="1:7" x14ac:dyDescent="0.2">
      <c r="A774" t="s">
        <v>6</v>
      </c>
      <c r="B774" t="s">
        <v>227</v>
      </c>
      <c r="C774" t="s">
        <v>117</v>
      </c>
      <c r="D774" t="s">
        <v>119</v>
      </c>
      <c r="E774" t="str">
        <f t="shared" si="12"/>
        <v>Pseudomonas Cluster_54</v>
      </c>
      <c r="F774" s="5" t="s">
        <v>12</v>
      </c>
      <c r="G774">
        <v>0</v>
      </c>
    </row>
    <row r="775" spans="1:7" x14ac:dyDescent="0.2">
      <c r="A775" t="s">
        <v>6</v>
      </c>
      <c r="B775" t="s">
        <v>227</v>
      </c>
      <c r="C775" t="s">
        <v>117</v>
      </c>
      <c r="D775" t="s">
        <v>119</v>
      </c>
      <c r="E775" t="str">
        <f t="shared" si="12"/>
        <v>Pseudomonas Cluster_54</v>
      </c>
      <c r="F775" s="5" t="s">
        <v>13</v>
      </c>
      <c r="G775">
        <v>0</v>
      </c>
    </row>
    <row r="776" spans="1:7" x14ac:dyDescent="0.2">
      <c r="A776" t="s">
        <v>6</v>
      </c>
      <c r="B776" t="s">
        <v>227</v>
      </c>
      <c r="C776" t="s">
        <v>117</v>
      </c>
      <c r="D776" t="s">
        <v>119</v>
      </c>
      <c r="E776" t="str">
        <f t="shared" si="12"/>
        <v>Pseudomonas Cluster_54</v>
      </c>
      <c r="F776" s="5" t="s">
        <v>14</v>
      </c>
      <c r="G776">
        <v>3.278688524590164</v>
      </c>
    </row>
    <row r="777" spans="1:7" x14ac:dyDescent="0.2">
      <c r="A777" t="s">
        <v>6</v>
      </c>
      <c r="B777" t="s">
        <v>227</v>
      </c>
      <c r="C777" t="s">
        <v>117</v>
      </c>
      <c r="D777" t="s">
        <v>119</v>
      </c>
      <c r="E777" t="str">
        <f t="shared" si="12"/>
        <v>Pseudomonas Cluster_54</v>
      </c>
      <c r="F777" s="5" t="s">
        <v>15</v>
      </c>
      <c r="G777">
        <v>0</v>
      </c>
    </row>
    <row r="778" spans="1:7" x14ac:dyDescent="0.2">
      <c r="A778" t="s">
        <v>6</v>
      </c>
      <c r="B778" t="s">
        <v>227</v>
      </c>
      <c r="C778" t="s">
        <v>117</v>
      </c>
      <c r="D778" t="s">
        <v>119</v>
      </c>
      <c r="E778" t="str">
        <f t="shared" si="12"/>
        <v>Pseudomonas Cluster_54</v>
      </c>
      <c r="F778" s="5" t="s">
        <v>16</v>
      </c>
      <c r="G778">
        <v>0</v>
      </c>
    </row>
    <row r="779" spans="1:7" x14ac:dyDescent="0.2">
      <c r="A779" t="s">
        <v>6</v>
      </c>
      <c r="B779" t="s">
        <v>227</v>
      </c>
      <c r="C779" t="s">
        <v>117</v>
      </c>
      <c r="D779" t="s">
        <v>119</v>
      </c>
      <c r="E779" t="str">
        <f t="shared" si="12"/>
        <v>Pseudomonas Cluster_54</v>
      </c>
      <c r="F779" s="5" t="s">
        <v>17</v>
      </c>
      <c r="G779">
        <v>4.918032786885246</v>
      </c>
    </row>
    <row r="780" spans="1:7" x14ac:dyDescent="0.2">
      <c r="A780" t="s">
        <v>6</v>
      </c>
      <c r="B780" t="s">
        <v>227</v>
      </c>
      <c r="C780" t="s">
        <v>117</v>
      </c>
      <c r="D780" t="s">
        <v>119</v>
      </c>
      <c r="E780" t="str">
        <f t="shared" si="12"/>
        <v>Pseudomonas Cluster_54</v>
      </c>
      <c r="F780" s="5" t="s">
        <v>18</v>
      </c>
      <c r="G780">
        <v>1.639344262295082</v>
      </c>
    </row>
    <row r="781" spans="1:7" x14ac:dyDescent="0.2">
      <c r="A781" t="s">
        <v>6</v>
      </c>
      <c r="B781" t="s">
        <v>227</v>
      </c>
      <c r="C781" t="s">
        <v>117</v>
      </c>
      <c r="D781" t="s">
        <v>119</v>
      </c>
      <c r="E781" t="str">
        <f t="shared" si="12"/>
        <v>Pseudomonas Cluster_54</v>
      </c>
      <c r="F781" s="5" t="s">
        <v>19</v>
      </c>
      <c r="G781">
        <v>0</v>
      </c>
    </row>
    <row r="782" spans="1:7" x14ac:dyDescent="0.2">
      <c r="A782" t="s">
        <v>6</v>
      </c>
      <c r="B782" t="s">
        <v>227</v>
      </c>
      <c r="C782" t="s">
        <v>117</v>
      </c>
      <c r="D782" t="s">
        <v>120</v>
      </c>
      <c r="E782" t="str">
        <f t="shared" si="12"/>
        <v>Pseudomonas Cluster_94</v>
      </c>
      <c r="F782" s="5" t="s">
        <v>10</v>
      </c>
      <c r="G782">
        <v>0</v>
      </c>
    </row>
    <row r="783" spans="1:7" x14ac:dyDescent="0.2">
      <c r="A783" t="s">
        <v>6</v>
      </c>
      <c r="B783" t="s">
        <v>227</v>
      </c>
      <c r="C783" t="s">
        <v>117</v>
      </c>
      <c r="D783" t="s">
        <v>120</v>
      </c>
      <c r="E783" t="str">
        <f t="shared" si="12"/>
        <v>Pseudomonas Cluster_94</v>
      </c>
      <c r="F783" s="5" t="s">
        <v>11</v>
      </c>
      <c r="G783">
        <v>1.449275362318841</v>
      </c>
    </row>
    <row r="784" spans="1:7" x14ac:dyDescent="0.2">
      <c r="A784" t="s">
        <v>6</v>
      </c>
      <c r="B784" t="s">
        <v>227</v>
      </c>
      <c r="C784" t="s">
        <v>117</v>
      </c>
      <c r="D784" t="s">
        <v>120</v>
      </c>
      <c r="E784" t="str">
        <f t="shared" si="12"/>
        <v>Pseudomonas Cluster_94</v>
      </c>
      <c r="F784" s="5" t="s">
        <v>12</v>
      </c>
      <c r="G784">
        <v>0.72463768115942029</v>
      </c>
    </row>
    <row r="785" spans="1:7" x14ac:dyDescent="0.2">
      <c r="A785" t="s">
        <v>6</v>
      </c>
      <c r="B785" t="s">
        <v>227</v>
      </c>
      <c r="C785" t="s">
        <v>117</v>
      </c>
      <c r="D785" t="s">
        <v>120</v>
      </c>
      <c r="E785" t="str">
        <f t="shared" si="12"/>
        <v>Pseudomonas Cluster_94</v>
      </c>
      <c r="F785" s="5" t="s">
        <v>13</v>
      </c>
      <c r="G785">
        <v>0.72463768115942029</v>
      </c>
    </row>
    <row r="786" spans="1:7" x14ac:dyDescent="0.2">
      <c r="A786" t="s">
        <v>6</v>
      </c>
      <c r="B786" t="s">
        <v>227</v>
      </c>
      <c r="C786" t="s">
        <v>117</v>
      </c>
      <c r="D786" t="s">
        <v>120</v>
      </c>
      <c r="E786" t="str">
        <f t="shared" si="12"/>
        <v>Pseudomonas Cluster_94</v>
      </c>
      <c r="F786" s="5" t="s">
        <v>14</v>
      </c>
      <c r="G786">
        <v>2.1739130434782612</v>
      </c>
    </row>
    <row r="787" spans="1:7" x14ac:dyDescent="0.2">
      <c r="A787" t="s">
        <v>6</v>
      </c>
      <c r="B787" t="s">
        <v>227</v>
      </c>
      <c r="C787" t="s">
        <v>117</v>
      </c>
      <c r="D787" t="s">
        <v>120</v>
      </c>
      <c r="E787" t="str">
        <f t="shared" si="12"/>
        <v>Pseudomonas Cluster_94</v>
      </c>
      <c r="F787" s="5" t="s">
        <v>15</v>
      </c>
      <c r="G787">
        <v>3.623188405797102</v>
      </c>
    </row>
    <row r="788" spans="1:7" x14ac:dyDescent="0.2">
      <c r="A788" t="s">
        <v>6</v>
      </c>
      <c r="B788" t="s">
        <v>227</v>
      </c>
      <c r="C788" t="s">
        <v>117</v>
      </c>
      <c r="D788" t="s">
        <v>120</v>
      </c>
      <c r="E788" t="str">
        <f t="shared" si="12"/>
        <v>Pseudomonas Cluster_94</v>
      </c>
      <c r="F788" s="5" t="s">
        <v>16</v>
      </c>
      <c r="G788">
        <v>0</v>
      </c>
    </row>
    <row r="789" spans="1:7" x14ac:dyDescent="0.2">
      <c r="A789" t="s">
        <v>6</v>
      </c>
      <c r="B789" t="s">
        <v>227</v>
      </c>
      <c r="C789" t="s">
        <v>117</v>
      </c>
      <c r="D789" t="s">
        <v>120</v>
      </c>
      <c r="E789" t="str">
        <f t="shared" si="12"/>
        <v>Pseudomonas Cluster_94</v>
      </c>
      <c r="F789" s="5" t="s">
        <v>17</v>
      </c>
      <c r="G789">
        <v>0.72463768115942029</v>
      </c>
    </row>
    <row r="790" spans="1:7" x14ac:dyDescent="0.2">
      <c r="A790" t="s">
        <v>6</v>
      </c>
      <c r="B790" t="s">
        <v>227</v>
      </c>
      <c r="C790" t="s">
        <v>117</v>
      </c>
      <c r="D790" t="s">
        <v>120</v>
      </c>
      <c r="E790" t="str">
        <f t="shared" si="12"/>
        <v>Pseudomonas Cluster_94</v>
      </c>
      <c r="F790" s="5" t="s">
        <v>18</v>
      </c>
      <c r="G790">
        <v>0.72463768115942029</v>
      </c>
    </row>
    <row r="791" spans="1:7" x14ac:dyDescent="0.2">
      <c r="A791" t="s">
        <v>6</v>
      </c>
      <c r="B791" t="s">
        <v>227</v>
      </c>
      <c r="C791" t="s">
        <v>117</v>
      </c>
      <c r="D791" t="s">
        <v>120</v>
      </c>
      <c r="E791" t="str">
        <f t="shared" si="12"/>
        <v>Pseudomonas Cluster_94</v>
      </c>
      <c r="F791" s="5" t="s">
        <v>19</v>
      </c>
      <c r="G791">
        <v>2.1739130434782612</v>
      </c>
    </row>
    <row r="792" spans="1:7" x14ac:dyDescent="0.2">
      <c r="A792" t="s">
        <v>6</v>
      </c>
      <c r="B792" t="s">
        <v>227</v>
      </c>
      <c r="C792" t="s">
        <v>117</v>
      </c>
      <c r="D792" t="s">
        <v>121</v>
      </c>
      <c r="E792" t="str">
        <f t="shared" si="12"/>
        <v>Pseudomonas Cluster_97</v>
      </c>
      <c r="F792" s="5" t="s">
        <v>10</v>
      </c>
      <c r="G792">
        <v>0</v>
      </c>
    </row>
    <row r="793" spans="1:7" x14ac:dyDescent="0.2">
      <c r="A793" t="s">
        <v>6</v>
      </c>
      <c r="B793" t="s">
        <v>227</v>
      </c>
      <c r="C793" t="s">
        <v>117</v>
      </c>
      <c r="D793" t="s">
        <v>121</v>
      </c>
      <c r="E793" t="str">
        <f t="shared" si="12"/>
        <v>Pseudomonas Cluster_97</v>
      </c>
      <c r="F793" s="5" t="s">
        <v>11</v>
      </c>
      <c r="G793">
        <v>0</v>
      </c>
    </row>
    <row r="794" spans="1:7" x14ac:dyDescent="0.2">
      <c r="A794" t="s">
        <v>6</v>
      </c>
      <c r="B794" t="s">
        <v>227</v>
      </c>
      <c r="C794" t="s">
        <v>117</v>
      </c>
      <c r="D794" t="s">
        <v>121</v>
      </c>
      <c r="E794" t="str">
        <f t="shared" si="12"/>
        <v>Pseudomonas Cluster_97</v>
      </c>
      <c r="F794" s="5" t="s">
        <v>12</v>
      </c>
      <c r="G794">
        <v>0</v>
      </c>
    </row>
    <row r="795" spans="1:7" x14ac:dyDescent="0.2">
      <c r="A795" t="s">
        <v>6</v>
      </c>
      <c r="B795" t="s">
        <v>227</v>
      </c>
      <c r="C795" t="s">
        <v>117</v>
      </c>
      <c r="D795" t="s">
        <v>121</v>
      </c>
      <c r="E795" t="str">
        <f t="shared" si="12"/>
        <v>Pseudomonas Cluster_97</v>
      </c>
      <c r="F795" s="5" t="s">
        <v>13</v>
      </c>
      <c r="G795">
        <v>0</v>
      </c>
    </row>
    <row r="796" spans="1:7" x14ac:dyDescent="0.2">
      <c r="A796" t="s">
        <v>6</v>
      </c>
      <c r="B796" t="s">
        <v>227</v>
      </c>
      <c r="C796" t="s">
        <v>117</v>
      </c>
      <c r="D796" t="s">
        <v>121</v>
      </c>
      <c r="E796" t="str">
        <f t="shared" si="12"/>
        <v>Pseudomonas Cluster_97</v>
      </c>
      <c r="F796" s="5" t="s">
        <v>14</v>
      </c>
      <c r="G796">
        <v>0</v>
      </c>
    </row>
    <row r="797" spans="1:7" x14ac:dyDescent="0.2">
      <c r="A797" t="s">
        <v>6</v>
      </c>
      <c r="B797" t="s">
        <v>227</v>
      </c>
      <c r="C797" t="s">
        <v>117</v>
      </c>
      <c r="D797" t="s">
        <v>121</v>
      </c>
      <c r="E797" t="str">
        <f t="shared" si="12"/>
        <v>Pseudomonas Cluster_97</v>
      </c>
      <c r="F797" s="5" t="s">
        <v>15</v>
      </c>
      <c r="G797">
        <v>0</v>
      </c>
    </row>
    <row r="798" spans="1:7" x14ac:dyDescent="0.2">
      <c r="A798" t="s">
        <v>6</v>
      </c>
      <c r="B798" t="s">
        <v>227</v>
      </c>
      <c r="C798" t="s">
        <v>117</v>
      </c>
      <c r="D798" t="s">
        <v>121</v>
      </c>
      <c r="E798" t="str">
        <f t="shared" si="12"/>
        <v>Pseudomonas Cluster_97</v>
      </c>
      <c r="F798" s="5" t="s">
        <v>16</v>
      </c>
      <c r="G798">
        <v>0</v>
      </c>
    </row>
    <row r="799" spans="1:7" x14ac:dyDescent="0.2">
      <c r="A799" t="s">
        <v>6</v>
      </c>
      <c r="B799" t="s">
        <v>227</v>
      </c>
      <c r="C799" t="s">
        <v>117</v>
      </c>
      <c r="D799" t="s">
        <v>121</v>
      </c>
      <c r="E799" t="str">
        <f t="shared" si="12"/>
        <v>Pseudomonas Cluster_97</v>
      </c>
      <c r="F799" s="5" t="s">
        <v>17</v>
      </c>
      <c r="G799">
        <v>11.111111111111111</v>
      </c>
    </row>
    <row r="800" spans="1:7" x14ac:dyDescent="0.2">
      <c r="A800" t="s">
        <v>6</v>
      </c>
      <c r="B800" t="s">
        <v>227</v>
      </c>
      <c r="C800" t="s">
        <v>117</v>
      </c>
      <c r="D800" t="s">
        <v>121</v>
      </c>
      <c r="E800" t="str">
        <f t="shared" si="12"/>
        <v>Pseudomonas Cluster_97</v>
      </c>
      <c r="F800" s="5" t="s">
        <v>18</v>
      </c>
      <c r="G800">
        <v>11.111111111111111</v>
      </c>
    </row>
    <row r="801" spans="1:7" x14ac:dyDescent="0.2">
      <c r="A801" t="s">
        <v>6</v>
      </c>
      <c r="B801" t="s">
        <v>227</v>
      </c>
      <c r="C801" t="s">
        <v>117</v>
      </c>
      <c r="D801" t="s">
        <v>121</v>
      </c>
      <c r="E801" t="str">
        <f t="shared" si="12"/>
        <v>Pseudomonas Cluster_97</v>
      </c>
      <c r="F801" s="5" t="s">
        <v>19</v>
      </c>
      <c r="G801">
        <v>0</v>
      </c>
    </row>
    <row r="802" spans="1:7" x14ac:dyDescent="0.2">
      <c r="A802" t="s">
        <v>6</v>
      </c>
      <c r="B802" t="s">
        <v>227</v>
      </c>
      <c r="C802" t="s">
        <v>122</v>
      </c>
      <c r="D802" t="s">
        <v>123</v>
      </c>
      <c r="E802" t="str">
        <f t="shared" si="12"/>
        <v>Rickettsia Cluster_1</v>
      </c>
      <c r="F802" s="5" t="s">
        <v>10</v>
      </c>
      <c r="G802">
        <v>3.4117217009869618</v>
      </c>
    </row>
    <row r="803" spans="1:7" x14ac:dyDescent="0.2">
      <c r="A803" t="s">
        <v>6</v>
      </c>
      <c r="B803" t="s">
        <v>227</v>
      </c>
      <c r="C803" t="s">
        <v>122</v>
      </c>
      <c r="D803" t="s">
        <v>123</v>
      </c>
      <c r="E803" t="str">
        <f t="shared" si="12"/>
        <v>Rickettsia Cluster_1</v>
      </c>
      <c r="F803" s="5" t="s">
        <v>11</v>
      </c>
      <c r="G803">
        <v>2.010478859510175</v>
      </c>
    </row>
    <row r="804" spans="1:7" x14ac:dyDescent="0.2">
      <c r="A804" t="s">
        <v>6</v>
      </c>
      <c r="B804" t="s">
        <v>227</v>
      </c>
      <c r="C804" t="s">
        <v>122</v>
      </c>
      <c r="D804" t="s">
        <v>123</v>
      </c>
      <c r="E804" t="str">
        <f t="shared" si="12"/>
        <v>Rickettsia Cluster_1</v>
      </c>
      <c r="F804" s="5" t="s">
        <v>12</v>
      </c>
      <c r="G804">
        <v>3.3142439381016211</v>
      </c>
    </row>
    <row r="805" spans="1:7" x14ac:dyDescent="0.2">
      <c r="A805" t="s">
        <v>6</v>
      </c>
      <c r="B805" t="s">
        <v>227</v>
      </c>
      <c r="C805" t="s">
        <v>122</v>
      </c>
      <c r="D805" t="s">
        <v>123</v>
      </c>
      <c r="E805" t="str">
        <f t="shared" si="12"/>
        <v>Rickettsia Cluster_1</v>
      </c>
      <c r="F805" s="5" t="s">
        <v>13</v>
      </c>
      <c r="G805">
        <v>1.7545997319361519</v>
      </c>
    </row>
    <row r="806" spans="1:7" x14ac:dyDescent="0.2">
      <c r="A806" t="s">
        <v>6</v>
      </c>
      <c r="B806" t="s">
        <v>227</v>
      </c>
      <c r="C806" t="s">
        <v>122</v>
      </c>
      <c r="D806" t="s">
        <v>123</v>
      </c>
      <c r="E806" t="str">
        <f t="shared" si="12"/>
        <v>Rickettsia Cluster_1</v>
      </c>
      <c r="F806" s="5" t="s">
        <v>14</v>
      </c>
      <c r="G806">
        <v>3.9112952357743391</v>
      </c>
    </row>
    <row r="807" spans="1:7" x14ac:dyDescent="0.2">
      <c r="A807" t="s">
        <v>6</v>
      </c>
      <c r="B807" t="s">
        <v>227</v>
      </c>
      <c r="C807" t="s">
        <v>122</v>
      </c>
      <c r="D807" t="s">
        <v>123</v>
      </c>
      <c r="E807" t="str">
        <f t="shared" si="12"/>
        <v>Rickettsia Cluster_1</v>
      </c>
      <c r="F807" s="5" t="s">
        <v>15</v>
      </c>
      <c r="G807">
        <v>8.1881320823687105</v>
      </c>
    </row>
    <row r="808" spans="1:7" x14ac:dyDescent="0.2">
      <c r="A808" t="s">
        <v>6</v>
      </c>
      <c r="B808" t="s">
        <v>227</v>
      </c>
      <c r="C808" t="s">
        <v>122</v>
      </c>
      <c r="D808" t="s">
        <v>123</v>
      </c>
      <c r="E808" t="str">
        <f t="shared" si="12"/>
        <v>Rickettsia Cluster_1</v>
      </c>
      <c r="F808" s="5" t="s">
        <v>16</v>
      </c>
      <c r="G808">
        <v>0.47520409406604108</v>
      </c>
    </row>
    <row r="809" spans="1:7" x14ac:dyDescent="0.2">
      <c r="A809" t="s">
        <v>6</v>
      </c>
      <c r="B809" t="s">
        <v>227</v>
      </c>
      <c r="C809" t="s">
        <v>122</v>
      </c>
      <c r="D809" t="s">
        <v>123</v>
      </c>
      <c r="E809" t="str">
        <f t="shared" si="12"/>
        <v>Rickettsia Cluster_1</v>
      </c>
      <c r="F809" s="5" t="s">
        <v>17</v>
      </c>
      <c r="G809">
        <v>3.5944925063969779</v>
      </c>
    </row>
    <row r="810" spans="1:7" x14ac:dyDescent="0.2">
      <c r="A810" t="s">
        <v>6</v>
      </c>
      <c r="B810" t="s">
        <v>227</v>
      </c>
      <c r="C810" t="s">
        <v>122</v>
      </c>
      <c r="D810" t="s">
        <v>123</v>
      </c>
      <c r="E810" t="str">
        <f t="shared" si="12"/>
        <v>Rickettsia Cluster_1</v>
      </c>
      <c r="F810" s="5" t="s">
        <v>18</v>
      </c>
      <c r="G810">
        <v>6.2142073839405381</v>
      </c>
    </row>
    <row r="811" spans="1:7" x14ac:dyDescent="0.2">
      <c r="A811" t="s">
        <v>6</v>
      </c>
      <c r="B811" t="s">
        <v>227</v>
      </c>
      <c r="C811" t="s">
        <v>122</v>
      </c>
      <c r="D811" t="s">
        <v>123</v>
      </c>
      <c r="E811" t="str">
        <f t="shared" si="12"/>
        <v>Rickettsia Cluster_1</v>
      </c>
      <c r="F811" s="5" t="s">
        <v>19</v>
      </c>
      <c r="G811">
        <v>4.0696966004630193</v>
      </c>
    </row>
    <row r="812" spans="1:7" x14ac:dyDescent="0.2">
      <c r="A812" t="s">
        <v>6</v>
      </c>
      <c r="B812" t="s">
        <v>227</v>
      </c>
      <c r="C812" t="s">
        <v>122</v>
      </c>
      <c r="D812" t="s">
        <v>124</v>
      </c>
      <c r="E812" t="str">
        <f t="shared" si="12"/>
        <v>Rickettsia Cluster_121</v>
      </c>
      <c r="F812" s="5" t="s">
        <v>10</v>
      </c>
      <c r="G812">
        <v>3.225806451612903</v>
      </c>
    </row>
    <row r="813" spans="1:7" x14ac:dyDescent="0.2">
      <c r="A813" t="s">
        <v>6</v>
      </c>
      <c r="B813" t="s">
        <v>227</v>
      </c>
      <c r="C813" t="s">
        <v>122</v>
      </c>
      <c r="D813" t="s">
        <v>124</v>
      </c>
      <c r="E813" t="str">
        <f t="shared" si="12"/>
        <v>Rickettsia Cluster_121</v>
      </c>
      <c r="F813" s="5" t="s">
        <v>11</v>
      </c>
      <c r="G813">
        <v>9.67741935483871</v>
      </c>
    </row>
    <row r="814" spans="1:7" x14ac:dyDescent="0.2">
      <c r="A814" t="s">
        <v>6</v>
      </c>
      <c r="B814" t="s">
        <v>227</v>
      </c>
      <c r="C814" t="s">
        <v>122</v>
      </c>
      <c r="D814" t="s">
        <v>124</v>
      </c>
      <c r="E814" t="str">
        <f t="shared" si="12"/>
        <v>Rickettsia Cluster_121</v>
      </c>
      <c r="F814" s="5" t="s">
        <v>12</v>
      </c>
      <c r="G814">
        <v>6.4516129032258061</v>
      </c>
    </row>
    <row r="815" spans="1:7" x14ac:dyDescent="0.2">
      <c r="A815" t="s">
        <v>6</v>
      </c>
      <c r="B815" t="s">
        <v>227</v>
      </c>
      <c r="C815" t="s">
        <v>122</v>
      </c>
      <c r="D815" t="s">
        <v>124</v>
      </c>
      <c r="E815" t="str">
        <f t="shared" si="12"/>
        <v>Rickettsia Cluster_121</v>
      </c>
      <c r="F815" s="5" t="s">
        <v>13</v>
      </c>
      <c r="G815">
        <v>6.4516129032258061</v>
      </c>
    </row>
    <row r="816" spans="1:7" x14ac:dyDescent="0.2">
      <c r="A816" t="s">
        <v>6</v>
      </c>
      <c r="B816" t="s">
        <v>227</v>
      </c>
      <c r="C816" t="s">
        <v>122</v>
      </c>
      <c r="D816" t="s">
        <v>124</v>
      </c>
      <c r="E816" t="str">
        <f t="shared" si="12"/>
        <v>Rickettsia Cluster_121</v>
      </c>
      <c r="F816" s="5" t="s">
        <v>14</v>
      </c>
      <c r="G816">
        <v>9.67741935483871</v>
      </c>
    </row>
    <row r="817" spans="1:7" x14ac:dyDescent="0.2">
      <c r="A817" t="s">
        <v>6</v>
      </c>
      <c r="B817" t="s">
        <v>227</v>
      </c>
      <c r="C817" t="s">
        <v>122</v>
      </c>
      <c r="D817" t="s">
        <v>124</v>
      </c>
      <c r="E817" t="str">
        <f t="shared" si="12"/>
        <v>Rickettsia Cluster_121</v>
      </c>
      <c r="F817" s="5" t="s">
        <v>15</v>
      </c>
      <c r="G817">
        <v>16.12903225806452</v>
      </c>
    </row>
    <row r="818" spans="1:7" x14ac:dyDescent="0.2">
      <c r="A818" t="s">
        <v>6</v>
      </c>
      <c r="B818" t="s">
        <v>227</v>
      </c>
      <c r="C818" t="s">
        <v>122</v>
      </c>
      <c r="D818" t="s">
        <v>124</v>
      </c>
      <c r="E818" t="str">
        <f t="shared" si="12"/>
        <v>Rickettsia Cluster_121</v>
      </c>
      <c r="F818" s="5" t="s">
        <v>16</v>
      </c>
      <c r="G818">
        <v>0</v>
      </c>
    </row>
    <row r="819" spans="1:7" x14ac:dyDescent="0.2">
      <c r="A819" t="s">
        <v>6</v>
      </c>
      <c r="B819" t="s">
        <v>227</v>
      </c>
      <c r="C819" t="s">
        <v>122</v>
      </c>
      <c r="D819" t="s">
        <v>124</v>
      </c>
      <c r="E819" t="str">
        <f t="shared" si="12"/>
        <v>Rickettsia Cluster_121</v>
      </c>
      <c r="F819" s="5" t="s">
        <v>17</v>
      </c>
      <c r="G819">
        <v>3.225806451612903</v>
      </c>
    </row>
    <row r="820" spans="1:7" x14ac:dyDescent="0.2">
      <c r="A820" t="s">
        <v>6</v>
      </c>
      <c r="B820" t="s">
        <v>227</v>
      </c>
      <c r="C820" t="s">
        <v>122</v>
      </c>
      <c r="D820" t="s">
        <v>124</v>
      </c>
      <c r="E820" t="str">
        <f t="shared" si="12"/>
        <v>Rickettsia Cluster_121</v>
      </c>
      <c r="F820" s="5" t="s">
        <v>18</v>
      </c>
      <c r="G820">
        <v>0</v>
      </c>
    </row>
    <row r="821" spans="1:7" x14ac:dyDescent="0.2">
      <c r="A821" t="s">
        <v>6</v>
      </c>
      <c r="B821" t="s">
        <v>227</v>
      </c>
      <c r="C821" t="s">
        <v>122</v>
      </c>
      <c r="D821" t="s">
        <v>124</v>
      </c>
      <c r="E821" t="str">
        <f t="shared" si="12"/>
        <v>Rickettsia Cluster_121</v>
      </c>
      <c r="F821" s="5" t="s">
        <v>19</v>
      </c>
      <c r="G821">
        <v>0</v>
      </c>
    </row>
    <row r="822" spans="1:7" x14ac:dyDescent="0.2">
      <c r="A822" t="s">
        <v>6</v>
      </c>
      <c r="B822" t="s">
        <v>227</v>
      </c>
      <c r="C822" t="s">
        <v>122</v>
      </c>
      <c r="D822" t="s">
        <v>125</v>
      </c>
      <c r="E822" t="str">
        <f t="shared" si="12"/>
        <v>Rickettsia Cluster_148</v>
      </c>
      <c r="F822" s="5" t="s">
        <v>10</v>
      </c>
      <c r="G822">
        <v>2.083333333333333</v>
      </c>
    </row>
    <row r="823" spans="1:7" x14ac:dyDescent="0.2">
      <c r="A823" t="s">
        <v>6</v>
      </c>
      <c r="B823" t="s">
        <v>227</v>
      </c>
      <c r="C823" t="s">
        <v>122</v>
      </c>
      <c r="D823" t="s">
        <v>125</v>
      </c>
      <c r="E823" t="str">
        <f t="shared" si="12"/>
        <v>Rickettsia Cluster_148</v>
      </c>
      <c r="F823" s="5" t="s">
        <v>11</v>
      </c>
      <c r="G823">
        <v>2.083333333333333</v>
      </c>
    </row>
    <row r="824" spans="1:7" x14ac:dyDescent="0.2">
      <c r="A824" t="s">
        <v>6</v>
      </c>
      <c r="B824" t="s">
        <v>227</v>
      </c>
      <c r="C824" t="s">
        <v>122</v>
      </c>
      <c r="D824" t="s">
        <v>125</v>
      </c>
      <c r="E824" t="str">
        <f t="shared" si="12"/>
        <v>Rickettsia Cluster_148</v>
      </c>
      <c r="F824" s="5" t="s">
        <v>12</v>
      </c>
      <c r="G824">
        <v>8.3333333333333321</v>
      </c>
    </row>
    <row r="825" spans="1:7" x14ac:dyDescent="0.2">
      <c r="A825" t="s">
        <v>6</v>
      </c>
      <c r="B825" t="s">
        <v>227</v>
      </c>
      <c r="C825" t="s">
        <v>122</v>
      </c>
      <c r="D825" t="s">
        <v>125</v>
      </c>
      <c r="E825" t="str">
        <f t="shared" si="12"/>
        <v>Rickettsia Cluster_148</v>
      </c>
      <c r="F825" s="5" t="s">
        <v>13</v>
      </c>
      <c r="G825">
        <v>0</v>
      </c>
    </row>
    <row r="826" spans="1:7" x14ac:dyDescent="0.2">
      <c r="A826" t="s">
        <v>6</v>
      </c>
      <c r="B826" t="s">
        <v>227</v>
      </c>
      <c r="C826" t="s">
        <v>122</v>
      </c>
      <c r="D826" t="s">
        <v>125</v>
      </c>
      <c r="E826" t="str">
        <f t="shared" si="12"/>
        <v>Rickettsia Cluster_148</v>
      </c>
      <c r="F826" s="5" t="s">
        <v>14</v>
      </c>
      <c r="G826">
        <v>0</v>
      </c>
    </row>
    <row r="827" spans="1:7" x14ac:dyDescent="0.2">
      <c r="A827" t="s">
        <v>6</v>
      </c>
      <c r="B827" t="s">
        <v>227</v>
      </c>
      <c r="C827" t="s">
        <v>122</v>
      </c>
      <c r="D827" t="s">
        <v>125</v>
      </c>
      <c r="E827" t="str">
        <f t="shared" si="12"/>
        <v>Rickettsia Cluster_148</v>
      </c>
      <c r="F827" s="5" t="s">
        <v>15</v>
      </c>
      <c r="G827">
        <v>14.58333333333333</v>
      </c>
    </row>
    <row r="828" spans="1:7" x14ac:dyDescent="0.2">
      <c r="A828" t="s">
        <v>6</v>
      </c>
      <c r="B828" t="s">
        <v>227</v>
      </c>
      <c r="C828" t="s">
        <v>122</v>
      </c>
      <c r="D828" t="s">
        <v>125</v>
      </c>
      <c r="E828" t="str">
        <f t="shared" si="12"/>
        <v>Rickettsia Cluster_148</v>
      </c>
      <c r="F828" s="5" t="s">
        <v>16</v>
      </c>
      <c r="G828">
        <v>0</v>
      </c>
    </row>
    <row r="829" spans="1:7" x14ac:dyDescent="0.2">
      <c r="A829" t="s">
        <v>6</v>
      </c>
      <c r="B829" t="s">
        <v>227</v>
      </c>
      <c r="C829" t="s">
        <v>122</v>
      </c>
      <c r="D829" t="s">
        <v>125</v>
      </c>
      <c r="E829" t="str">
        <f t="shared" si="12"/>
        <v>Rickettsia Cluster_148</v>
      </c>
      <c r="F829" s="5" t="s">
        <v>17</v>
      </c>
      <c r="G829">
        <v>4.1666666666666661</v>
      </c>
    </row>
    <row r="830" spans="1:7" x14ac:dyDescent="0.2">
      <c r="A830" t="s">
        <v>6</v>
      </c>
      <c r="B830" t="s">
        <v>227</v>
      </c>
      <c r="C830" t="s">
        <v>122</v>
      </c>
      <c r="D830" t="s">
        <v>125</v>
      </c>
      <c r="E830" t="str">
        <f t="shared" si="12"/>
        <v>Rickettsia Cluster_148</v>
      </c>
      <c r="F830" s="5" t="s">
        <v>18</v>
      </c>
      <c r="G830">
        <v>12.5</v>
      </c>
    </row>
    <row r="831" spans="1:7" x14ac:dyDescent="0.2">
      <c r="A831" t="s">
        <v>6</v>
      </c>
      <c r="B831" t="s">
        <v>227</v>
      </c>
      <c r="C831" t="s">
        <v>122</v>
      </c>
      <c r="D831" t="s">
        <v>125</v>
      </c>
      <c r="E831" t="str">
        <f t="shared" si="12"/>
        <v>Rickettsia Cluster_148</v>
      </c>
      <c r="F831" s="5" t="s">
        <v>19</v>
      </c>
      <c r="G831">
        <v>2.083333333333333</v>
      </c>
    </row>
    <row r="832" spans="1:7" x14ac:dyDescent="0.2">
      <c r="A832" t="s">
        <v>6</v>
      </c>
      <c r="B832" t="s">
        <v>227</v>
      </c>
      <c r="C832" t="s">
        <v>122</v>
      </c>
      <c r="D832" t="s">
        <v>126</v>
      </c>
      <c r="E832" t="str">
        <f t="shared" si="12"/>
        <v>Rickettsia Cluster_152</v>
      </c>
      <c r="F832" s="5" t="s">
        <v>10</v>
      </c>
      <c r="G832">
        <v>0</v>
      </c>
    </row>
    <row r="833" spans="1:7" x14ac:dyDescent="0.2">
      <c r="A833" t="s">
        <v>6</v>
      </c>
      <c r="B833" t="s">
        <v>227</v>
      </c>
      <c r="C833" t="s">
        <v>122</v>
      </c>
      <c r="D833" t="s">
        <v>126</v>
      </c>
      <c r="E833" t="str">
        <f t="shared" si="12"/>
        <v>Rickettsia Cluster_152</v>
      </c>
      <c r="F833" s="5" t="s">
        <v>11</v>
      </c>
      <c r="G833">
        <v>0</v>
      </c>
    </row>
    <row r="834" spans="1:7" x14ac:dyDescent="0.2">
      <c r="A834" t="s">
        <v>6</v>
      </c>
      <c r="B834" t="s">
        <v>227</v>
      </c>
      <c r="C834" t="s">
        <v>122</v>
      </c>
      <c r="D834" t="s">
        <v>126</v>
      </c>
      <c r="E834" t="str">
        <f t="shared" si="12"/>
        <v>Rickettsia Cluster_152</v>
      </c>
      <c r="F834" s="5" t="s">
        <v>12</v>
      </c>
      <c r="G834">
        <v>5.4054054054054053</v>
      </c>
    </row>
    <row r="835" spans="1:7" x14ac:dyDescent="0.2">
      <c r="A835" t="s">
        <v>6</v>
      </c>
      <c r="B835" t="s">
        <v>227</v>
      </c>
      <c r="C835" t="s">
        <v>122</v>
      </c>
      <c r="D835" t="s">
        <v>126</v>
      </c>
      <c r="E835" t="str">
        <f t="shared" ref="E835:E898" si="13">C835 &amp; " " &amp; D835</f>
        <v>Rickettsia Cluster_152</v>
      </c>
      <c r="F835" s="5" t="s">
        <v>13</v>
      </c>
      <c r="G835">
        <v>2.7027027027027031</v>
      </c>
    </row>
    <row r="836" spans="1:7" x14ac:dyDescent="0.2">
      <c r="A836" t="s">
        <v>6</v>
      </c>
      <c r="B836" t="s">
        <v>227</v>
      </c>
      <c r="C836" t="s">
        <v>122</v>
      </c>
      <c r="D836" t="s">
        <v>126</v>
      </c>
      <c r="E836" t="str">
        <f t="shared" si="13"/>
        <v>Rickettsia Cluster_152</v>
      </c>
      <c r="F836" s="5" t="s">
        <v>14</v>
      </c>
      <c r="G836">
        <v>0</v>
      </c>
    </row>
    <row r="837" spans="1:7" x14ac:dyDescent="0.2">
      <c r="A837" t="s">
        <v>6</v>
      </c>
      <c r="B837" t="s">
        <v>227</v>
      </c>
      <c r="C837" t="s">
        <v>122</v>
      </c>
      <c r="D837" t="s">
        <v>126</v>
      </c>
      <c r="E837" t="str">
        <f t="shared" si="13"/>
        <v>Rickettsia Cluster_152</v>
      </c>
      <c r="F837" s="5" t="s">
        <v>15</v>
      </c>
      <c r="G837">
        <v>2.7027027027027031</v>
      </c>
    </row>
    <row r="838" spans="1:7" x14ac:dyDescent="0.2">
      <c r="A838" t="s">
        <v>6</v>
      </c>
      <c r="B838" t="s">
        <v>227</v>
      </c>
      <c r="C838" t="s">
        <v>122</v>
      </c>
      <c r="D838" t="s">
        <v>126</v>
      </c>
      <c r="E838" t="str">
        <f t="shared" si="13"/>
        <v>Rickettsia Cluster_152</v>
      </c>
      <c r="F838" s="5" t="s">
        <v>16</v>
      </c>
      <c r="G838">
        <v>0</v>
      </c>
    </row>
    <row r="839" spans="1:7" x14ac:dyDescent="0.2">
      <c r="A839" t="s">
        <v>6</v>
      </c>
      <c r="B839" t="s">
        <v>227</v>
      </c>
      <c r="C839" t="s">
        <v>122</v>
      </c>
      <c r="D839" t="s">
        <v>126</v>
      </c>
      <c r="E839" t="str">
        <f t="shared" si="13"/>
        <v>Rickettsia Cluster_152</v>
      </c>
      <c r="F839" s="5" t="s">
        <v>17</v>
      </c>
      <c r="G839">
        <v>0</v>
      </c>
    </row>
    <row r="840" spans="1:7" x14ac:dyDescent="0.2">
      <c r="A840" t="s">
        <v>6</v>
      </c>
      <c r="B840" t="s">
        <v>227</v>
      </c>
      <c r="C840" t="s">
        <v>122</v>
      </c>
      <c r="D840" t="s">
        <v>126</v>
      </c>
      <c r="E840" t="str">
        <f t="shared" si="13"/>
        <v>Rickettsia Cluster_152</v>
      </c>
      <c r="F840" s="5" t="s">
        <v>18</v>
      </c>
      <c r="G840">
        <v>5.4054054054054053</v>
      </c>
    </row>
    <row r="841" spans="1:7" x14ac:dyDescent="0.2">
      <c r="A841" t="s">
        <v>6</v>
      </c>
      <c r="B841" t="s">
        <v>227</v>
      </c>
      <c r="C841" t="s">
        <v>122</v>
      </c>
      <c r="D841" t="s">
        <v>126</v>
      </c>
      <c r="E841" t="str">
        <f t="shared" si="13"/>
        <v>Rickettsia Cluster_152</v>
      </c>
      <c r="F841" s="5" t="s">
        <v>19</v>
      </c>
      <c r="G841">
        <v>0</v>
      </c>
    </row>
    <row r="842" spans="1:7" x14ac:dyDescent="0.2">
      <c r="A842" t="s">
        <v>6</v>
      </c>
      <c r="B842" t="s">
        <v>227</v>
      </c>
      <c r="C842" t="s">
        <v>122</v>
      </c>
      <c r="D842" t="s">
        <v>127</v>
      </c>
      <c r="E842" t="str">
        <f t="shared" si="13"/>
        <v>Rickettsia Cluster_165</v>
      </c>
      <c r="F842" s="5" t="s">
        <v>10</v>
      </c>
      <c r="G842">
        <v>0</v>
      </c>
    </row>
    <row r="843" spans="1:7" x14ac:dyDescent="0.2">
      <c r="A843" t="s">
        <v>6</v>
      </c>
      <c r="B843" t="s">
        <v>227</v>
      </c>
      <c r="C843" t="s">
        <v>122</v>
      </c>
      <c r="D843" t="s">
        <v>127</v>
      </c>
      <c r="E843" t="str">
        <f t="shared" si="13"/>
        <v>Rickettsia Cluster_165</v>
      </c>
      <c r="F843" s="5" t="s">
        <v>11</v>
      </c>
      <c r="G843">
        <v>3.7037037037037028</v>
      </c>
    </row>
    <row r="844" spans="1:7" x14ac:dyDescent="0.2">
      <c r="A844" t="s">
        <v>6</v>
      </c>
      <c r="B844" t="s">
        <v>227</v>
      </c>
      <c r="C844" t="s">
        <v>122</v>
      </c>
      <c r="D844" t="s">
        <v>127</v>
      </c>
      <c r="E844" t="str">
        <f t="shared" si="13"/>
        <v>Rickettsia Cluster_165</v>
      </c>
      <c r="F844" s="5" t="s">
        <v>12</v>
      </c>
      <c r="G844">
        <v>0</v>
      </c>
    </row>
    <row r="845" spans="1:7" x14ac:dyDescent="0.2">
      <c r="A845" t="s">
        <v>6</v>
      </c>
      <c r="B845" t="s">
        <v>227</v>
      </c>
      <c r="C845" t="s">
        <v>122</v>
      </c>
      <c r="D845" t="s">
        <v>127</v>
      </c>
      <c r="E845" t="str">
        <f t="shared" si="13"/>
        <v>Rickettsia Cluster_165</v>
      </c>
      <c r="F845" s="5" t="s">
        <v>13</v>
      </c>
      <c r="G845">
        <v>7.4074074074074074</v>
      </c>
    </row>
    <row r="846" spans="1:7" x14ac:dyDescent="0.2">
      <c r="A846" t="s">
        <v>6</v>
      </c>
      <c r="B846" t="s">
        <v>227</v>
      </c>
      <c r="C846" t="s">
        <v>122</v>
      </c>
      <c r="D846" t="s">
        <v>127</v>
      </c>
      <c r="E846" t="str">
        <f t="shared" si="13"/>
        <v>Rickettsia Cluster_165</v>
      </c>
      <c r="F846" s="5" t="s">
        <v>14</v>
      </c>
      <c r="G846">
        <v>0</v>
      </c>
    </row>
    <row r="847" spans="1:7" x14ac:dyDescent="0.2">
      <c r="A847" t="s">
        <v>6</v>
      </c>
      <c r="B847" t="s">
        <v>227</v>
      </c>
      <c r="C847" t="s">
        <v>122</v>
      </c>
      <c r="D847" t="s">
        <v>127</v>
      </c>
      <c r="E847" t="str">
        <f t="shared" si="13"/>
        <v>Rickettsia Cluster_165</v>
      </c>
      <c r="F847" s="5" t="s">
        <v>15</v>
      </c>
      <c r="G847">
        <v>3.7037037037037028</v>
      </c>
    </row>
    <row r="848" spans="1:7" x14ac:dyDescent="0.2">
      <c r="A848" t="s">
        <v>6</v>
      </c>
      <c r="B848" t="s">
        <v>227</v>
      </c>
      <c r="C848" t="s">
        <v>122</v>
      </c>
      <c r="D848" t="s">
        <v>127</v>
      </c>
      <c r="E848" t="str">
        <f t="shared" si="13"/>
        <v>Rickettsia Cluster_165</v>
      </c>
      <c r="F848" s="5" t="s">
        <v>16</v>
      </c>
      <c r="G848">
        <v>0</v>
      </c>
    </row>
    <row r="849" spans="1:7" x14ac:dyDescent="0.2">
      <c r="A849" t="s">
        <v>6</v>
      </c>
      <c r="B849" t="s">
        <v>227</v>
      </c>
      <c r="C849" t="s">
        <v>122</v>
      </c>
      <c r="D849" t="s">
        <v>127</v>
      </c>
      <c r="E849" t="str">
        <f t="shared" si="13"/>
        <v>Rickettsia Cluster_165</v>
      </c>
      <c r="F849" s="5" t="s">
        <v>17</v>
      </c>
      <c r="G849">
        <v>3.7037037037037028</v>
      </c>
    </row>
    <row r="850" spans="1:7" x14ac:dyDescent="0.2">
      <c r="A850" t="s">
        <v>6</v>
      </c>
      <c r="B850" t="s">
        <v>227</v>
      </c>
      <c r="C850" t="s">
        <v>122</v>
      </c>
      <c r="D850" t="s">
        <v>127</v>
      </c>
      <c r="E850" t="str">
        <f t="shared" si="13"/>
        <v>Rickettsia Cluster_165</v>
      </c>
      <c r="F850" s="5" t="s">
        <v>18</v>
      </c>
      <c r="G850">
        <v>14.81481481481481</v>
      </c>
    </row>
    <row r="851" spans="1:7" x14ac:dyDescent="0.2">
      <c r="A851" t="s">
        <v>6</v>
      </c>
      <c r="B851" t="s">
        <v>227</v>
      </c>
      <c r="C851" t="s">
        <v>122</v>
      </c>
      <c r="D851" t="s">
        <v>127</v>
      </c>
      <c r="E851" t="str">
        <f t="shared" si="13"/>
        <v>Rickettsia Cluster_165</v>
      </c>
      <c r="F851" s="5" t="s">
        <v>19</v>
      </c>
      <c r="G851">
        <v>3.7037037037037028</v>
      </c>
    </row>
    <row r="852" spans="1:7" x14ac:dyDescent="0.2">
      <c r="A852" t="s">
        <v>6</v>
      </c>
      <c r="B852" t="s">
        <v>227</v>
      </c>
      <c r="C852" t="s">
        <v>122</v>
      </c>
      <c r="D852" t="s">
        <v>128</v>
      </c>
      <c r="E852" t="str">
        <f t="shared" si="13"/>
        <v>Rickettsia Cluster_176</v>
      </c>
      <c r="F852" s="5" t="s">
        <v>10</v>
      </c>
      <c r="G852">
        <v>4.5454545454545459</v>
      </c>
    </row>
    <row r="853" spans="1:7" x14ac:dyDescent="0.2">
      <c r="A853" t="s">
        <v>6</v>
      </c>
      <c r="B853" t="s">
        <v>227</v>
      </c>
      <c r="C853" t="s">
        <v>122</v>
      </c>
      <c r="D853" t="s">
        <v>128</v>
      </c>
      <c r="E853" t="str">
        <f t="shared" si="13"/>
        <v>Rickettsia Cluster_176</v>
      </c>
      <c r="F853" s="5" t="s">
        <v>11</v>
      </c>
      <c r="G853">
        <v>4.5454545454545459</v>
      </c>
    </row>
    <row r="854" spans="1:7" x14ac:dyDescent="0.2">
      <c r="A854" t="s">
        <v>6</v>
      </c>
      <c r="B854" t="s">
        <v>227</v>
      </c>
      <c r="C854" t="s">
        <v>122</v>
      </c>
      <c r="D854" t="s">
        <v>128</v>
      </c>
      <c r="E854" t="str">
        <f t="shared" si="13"/>
        <v>Rickettsia Cluster_176</v>
      </c>
      <c r="F854" s="5" t="s">
        <v>12</v>
      </c>
      <c r="G854">
        <v>7.5757575757575761</v>
      </c>
    </row>
    <row r="855" spans="1:7" x14ac:dyDescent="0.2">
      <c r="A855" t="s">
        <v>6</v>
      </c>
      <c r="B855" t="s">
        <v>227</v>
      </c>
      <c r="C855" t="s">
        <v>122</v>
      </c>
      <c r="D855" t="s">
        <v>128</v>
      </c>
      <c r="E855" t="str">
        <f t="shared" si="13"/>
        <v>Rickettsia Cluster_176</v>
      </c>
      <c r="F855" s="5" t="s">
        <v>13</v>
      </c>
      <c r="G855">
        <v>1.5151515151515149</v>
      </c>
    </row>
    <row r="856" spans="1:7" x14ac:dyDescent="0.2">
      <c r="A856" t="s">
        <v>6</v>
      </c>
      <c r="B856" t="s">
        <v>227</v>
      </c>
      <c r="C856" t="s">
        <v>122</v>
      </c>
      <c r="D856" t="s">
        <v>128</v>
      </c>
      <c r="E856" t="str">
        <f t="shared" si="13"/>
        <v>Rickettsia Cluster_176</v>
      </c>
      <c r="F856" s="5" t="s">
        <v>14</v>
      </c>
      <c r="G856">
        <v>4.5454545454545459</v>
      </c>
    </row>
    <row r="857" spans="1:7" x14ac:dyDescent="0.2">
      <c r="A857" t="s">
        <v>6</v>
      </c>
      <c r="B857" t="s">
        <v>227</v>
      </c>
      <c r="C857" t="s">
        <v>122</v>
      </c>
      <c r="D857" t="s">
        <v>128</v>
      </c>
      <c r="E857" t="str">
        <f t="shared" si="13"/>
        <v>Rickettsia Cluster_176</v>
      </c>
      <c r="F857" s="5" t="s">
        <v>15</v>
      </c>
      <c r="G857">
        <v>21.212121212121211</v>
      </c>
    </row>
    <row r="858" spans="1:7" x14ac:dyDescent="0.2">
      <c r="A858" t="s">
        <v>6</v>
      </c>
      <c r="B858" t="s">
        <v>227</v>
      </c>
      <c r="C858" t="s">
        <v>122</v>
      </c>
      <c r="D858" t="s">
        <v>128</v>
      </c>
      <c r="E858" t="str">
        <f t="shared" si="13"/>
        <v>Rickettsia Cluster_176</v>
      </c>
      <c r="F858" s="5" t="s">
        <v>16</v>
      </c>
      <c r="G858">
        <v>0</v>
      </c>
    </row>
    <row r="859" spans="1:7" x14ac:dyDescent="0.2">
      <c r="A859" t="s">
        <v>6</v>
      </c>
      <c r="B859" t="s">
        <v>227</v>
      </c>
      <c r="C859" t="s">
        <v>122</v>
      </c>
      <c r="D859" t="s">
        <v>128</v>
      </c>
      <c r="E859" t="str">
        <f t="shared" si="13"/>
        <v>Rickettsia Cluster_176</v>
      </c>
      <c r="F859" s="5" t="s">
        <v>17</v>
      </c>
      <c r="G859">
        <v>7.5757575757575761</v>
      </c>
    </row>
    <row r="860" spans="1:7" x14ac:dyDescent="0.2">
      <c r="A860" t="s">
        <v>6</v>
      </c>
      <c r="B860" t="s">
        <v>227</v>
      </c>
      <c r="C860" t="s">
        <v>122</v>
      </c>
      <c r="D860" t="s">
        <v>128</v>
      </c>
      <c r="E860" t="str">
        <f t="shared" si="13"/>
        <v>Rickettsia Cluster_176</v>
      </c>
      <c r="F860" s="5" t="s">
        <v>18</v>
      </c>
      <c r="G860">
        <v>4.5454545454545459</v>
      </c>
    </row>
    <row r="861" spans="1:7" x14ac:dyDescent="0.2">
      <c r="A861" t="s">
        <v>6</v>
      </c>
      <c r="B861" t="s">
        <v>227</v>
      </c>
      <c r="C861" t="s">
        <v>122</v>
      </c>
      <c r="D861" t="s">
        <v>128</v>
      </c>
      <c r="E861" t="str">
        <f t="shared" si="13"/>
        <v>Rickettsia Cluster_176</v>
      </c>
      <c r="F861" s="5" t="s">
        <v>19</v>
      </c>
      <c r="G861">
        <v>10.606060606060611</v>
      </c>
    </row>
    <row r="862" spans="1:7" x14ac:dyDescent="0.2">
      <c r="A862" t="s">
        <v>6</v>
      </c>
      <c r="B862" t="s">
        <v>227</v>
      </c>
      <c r="C862" t="s">
        <v>122</v>
      </c>
      <c r="D862" t="s">
        <v>129</v>
      </c>
      <c r="E862" t="str">
        <f t="shared" si="13"/>
        <v>Rickettsia Cluster_191</v>
      </c>
      <c r="F862" s="5" t="s">
        <v>10</v>
      </c>
      <c r="G862">
        <v>0</v>
      </c>
    </row>
    <row r="863" spans="1:7" x14ac:dyDescent="0.2">
      <c r="A863" t="s">
        <v>6</v>
      </c>
      <c r="B863" t="s">
        <v>227</v>
      </c>
      <c r="C863" t="s">
        <v>122</v>
      </c>
      <c r="D863" t="s">
        <v>129</v>
      </c>
      <c r="E863" t="str">
        <f t="shared" si="13"/>
        <v>Rickettsia Cluster_191</v>
      </c>
      <c r="F863" s="5" t="s">
        <v>11</v>
      </c>
      <c r="G863">
        <v>2.7027027027027031</v>
      </c>
    </row>
    <row r="864" spans="1:7" x14ac:dyDescent="0.2">
      <c r="A864" t="s">
        <v>6</v>
      </c>
      <c r="B864" t="s">
        <v>227</v>
      </c>
      <c r="C864" t="s">
        <v>122</v>
      </c>
      <c r="D864" t="s">
        <v>129</v>
      </c>
      <c r="E864" t="str">
        <f t="shared" si="13"/>
        <v>Rickettsia Cluster_191</v>
      </c>
      <c r="F864" s="5" t="s">
        <v>12</v>
      </c>
      <c r="G864">
        <v>0</v>
      </c>
    </row>
    <row r="865" spans="1:7" x14ac:dyDescent="0.2">
      <c r="A865" t="s">
        <v>6</v>
      </c>
      <c r="B865" t="s">
        <v>227</v>
      </c>
      <c r="C865" t="s">
        <v>122</v>
      </c>
      <c r="D865" t="s">
        <v>129</v>
      </c>
      <c r="E865" t="str">
        <f t="shared" si="13"/>
        <v>Rickettsia Cluster_191</v>
      </c>
      <c r="F865" s="5" t="s">
        <v>13</v>
      </c>
      <c r="G865">
        <v>0</v>
      </c>
    </row>
    <row r="866" spans="1:7" x14ac:dyDescent="0.2">
      <c r="A866" t="s">
        <v>6</v>
      </c>
      <c r="B866" t="s">
        <v>227</v>
      </c>
      <c r="C866" t="s">
        <v>122</v>
      </c>
      <c r="D866" t="s">
        <v>129</v>
      </c>
      <c r="E866" t="str">
        <f t="shared" si="13"/>
        <v>Rickettsia Cluster_191</v>
      </c>
      <c r="F866" s="5" t="s">
        <v>14</v>
      </c>
      <c r="G866">
        <v>2.7027027027027031</v>
      </c>
    </row>
    <row r="867" spans="1:7" x14ac:dyDescent="0.2">
      <c r="A867" t="s">
        <v>6</v>
      </c>
      <c r="B867" t="s">
        <v>227</v>
      </c>
      <c r="C867" t="s">
        <v>122</v>
      </c>
      <c r="D867" t="s">
        <v>129</v>
      </c>
      <c r="E867" t="str">
        <f t="shared" si="13"/>
        <v>Rickettsia Cluster_191</v>
      </c>
      <c r="F867" s="5" t="s">
        <v>15</v>
      </c>
      <c r="G867">
        <v>2.7027027027027031</v>
      </c>
    </row>
    <row r="868" spans="1:7" x14ac:dyDescent="0.2">
      <c r="A868" t="s">
        <v>6</v>
      </c>
      <c r="B868" t="s">
        <v>227</v>
      </c>
      <c r="C868" t="s">
        <v>122</v>
      </c>
      <c r="D868" t="s">
        <v>129</v>
      </c>
      <c r="E868" t="str">
        <f t="shared" si="13"/>
        <v>Rickettsia Cluster_191</v>
      </c>
      <c r="F868" s="5" t="s">
        <v>16</v>
      </c>
      <c r="G868">
        <v>2.7027027027027031</v>
      </c>
    </row>
    <row r="869" spans="1:7" x14ac:dyDescent="0.2">
      <c r="A869" t="s">
        <v>6</v>
      </c>
      <c r="B869" t="s">
        <v>227</v>
      </c>
      <c r="C869" t="s">
        <v>122</v>
      </c>
      <c r="D869" t="s">
        <v>129</v>
      </c>
      <c r="E869" t="str">
        <f t="shared" si="13"/>
        <v>Rickettsia Cluster_191</v>
      </c>
      <c r="F869" s="5" t="s">
        <v>17</v>
      </c>
      <c r="G869">
        <v>0</v>
      </c>
    </row>
    <row r="870" spans="1:7" x14ac:dyDescent="0.2">
      <c r="A870" t="s">
        <v>6</v>
      </c>
      <c r="B870" t="s">
        <v>227</v>
      </c>
      <c r="C870" t="s">
        <v>122</v>
      </c>
      <c r="D870" t="s">
        <v>129</v>
      </c>
      <c r="E870" t="str">
        <f t="shared" si="13"/>
        <v>Rickettsia Cluster_191</v>
      </c>
      <c r="F870" s="5" t="s">
        <v>18</v>
      </c>
      <c r="G870">
        <v>5.4054054054054053</v>
      </c>
    </row>
    <row r="871" spans="1:7" x14ac:dyDescent="0.2">
      <c r="A871" t="s">
        <v>6</v>
      </c>
      <c r="B871" t="s">
        <v>227</v>
      </c>
      <c r="C871" t="s">
        <v>122</v>
      </c>
      <c r="D871" t="s">
        <v>129</v>
      </c>
      <c r="E871" t="str">
        <f t="shared" si="13"/>
        <v>Rickettsia Cluster_191</v>
      </c>
      <c r="F871" s="5" t="s">
        <v>19</v>
      </c>
      <c r="G871">
        <v>0</v>
      </c>
    </row>
    <row r="872" spans="1:7" x14ac:dyDescent="0.2">
      <c r="A872" t="s">
        <v>6</v>
      </c>
      <c r="B872" t="s">
        <v>227</v>
      </c>
      <c r="C872" t="s">
        <v>122</v>
      </c>
      <c r="D872" t="s">
        <v>130</v>
      </c>
      <c r="E872" t="str">
        <f t="shared" si="13"/>
        <v>Rickettsia Cluster_202</v>
      </c>
      <c r="F872" s="5" t="s">
        <v>10</v>
      </c>
      <c r="G872">
        <v>7.6923076923076934</v>
      </c>
    </row>
    <row r="873" spans="1:7" x14ac:dyDescent="0.2">
      <c r="A873" t="s">
        <v>6</v>
      </c>
      <c r="B873" t="s">
        <v>227</v>
      </c>
      <c r="C873" t="s">
        <v>122</v>
      </c>
      <c r="D873" t="s">
        <v>130</v>
      </c>
      <c r="E873" t="str">
        <f t="shared" si="13"/>
        <v>Rickettsia Cluster_202</v>
      </c>
      <c r="F873" s="5" t="s">
        <v>11</v>
      </c>
      <c r="G873">
        <v>0</v>
      </c>
    </row>
    <row r="874" spans="1:7" x14ac:dyDescent="0.2">
      <c r="A874" t="s">
        <v>6</v>
      </c>
      <c r="B874" t="s">
        <v>227</v>
      </c>
      <c r="C874" t="s">
        <v>122</v>
      </c>
      <c r="D874" t="s">
        <v>130</v>
      </c>
      <c r="E874" t="str">
        <f t="shared" si="13"/>
        <v>Rickettsia Cluster_202</v>
      </c>
      <c r="F874" s="5" t="s">
        <v>12</v>
      </c>
      <c r="G874">
        <v>7.6923076923076934</v>
      </c>
    </row>
    <row r="875" spans="1:7" x14ac:dyDescent="0.2">
      <c r="A875" t="s">
        <v>6</v>
      </c>
      <c r="B875" t="s">
        <v>227</v>
      </c>
      <c r="C875" t="s">
        <v>122</v>
      </c>
      <c r="D875" t="s">
        <v>130</v>
      </c>
      <c r="E875" t="str">
        <f t="shared" si="13"/>
        <v>Rickettsia Cluster_202</v>
      </c>
      <c r="F875" s="5" t="s">
        <v>13</v>
      </c>
      <c r="G875">
        <v>7.6923076923076934</v>
      </c>
    </row>
    <row r="876" spans="1:7" x14ac:dyDescent="0.2">
      <c r="A876" t="s">
        <v>6</v>
      </c>
      <c r="B876" t="s">
        <v>227</v>
      </c>
      <c r="C876" t="s">
        <v>122</v>
      </c>
      <c r="D876" t="s">
        <v>130</v>
      </c>
      <c r="E876" t="str">
        <f t="shared" si="13"/>
        <v>Rickettsia Cluster_202</v>
      </c>
      <c r="F876" s="5" t="s">
        <v>14</v>
      </c>
      <c r="G876">
        <v>7.6923076923076934</v>
      </c>
    </row>
    <row r="877" spans="1:7" x14ac:dyDescent="0.2">
      <c r="A877" t="s">
        <v>6</v>
      </c>
      <c r="B877" t="s">
        <v>227</v>
      </c>
      <c r="C877" t="s">
        <v>122</v>
      </c>
      <c r="D877" t="s">
        <v>130</v>
      </c>
      <c r="E877" t="str">
        <f t="shared" si="13"/>
        <v>Rickettsia Cluster_202</v>
      </c>
      <c r="F877" s="5" t="s">
        <v>15</v>
      </c>
      <c r="G877">
        <v>15.38461538461539</v>
      </c>
    </row>
    <row r="878" spans="1:7" x14ac:dyDescent="0.2">
      <c r="A878" t="s">
        <v>6</v>
      </c>
      <c r="B878" t="s">
        <v>227</v>
      </c>
      <c r="C878" t="s">
        <v>122</v>
      </c>
      <c r="D878" t="s">
        <v>130</v>
      </c>
      <c r="E878" t="str">
        <f t="shared" si="13"/>
        <v>Rickettsia Cluster_202</v>
      </c>
      <c r="F878" s="5" t="s">
        <v>16</v>
      </c>
      <c r="G878">
        <v>0</v>
      </c>
    </row>
    <row r="879" spans="1:7" x14ac:dyDescent="0.2">
      <c r="A879" t="s">
        <v>6</v>
      </c>
      <c r="B879" t="s">
        <v>227</v>
      </c>
      <c r="C879" t="s">
        <v>122</v>
      </c>
      <c r="D879" t="s">
        <v>130</v>
      </c>
      <c r="E879" t="str">
        <f t="shared" si="13"/>
        <v>Rickettsia Cluster_202</v>
      </c>
      <c r="F879" s="5" t="s">
        <v>17</v>
      </c>
      <c r="G879">
        <v>0</v>
      </c>
    </row>
    <row r="880" spans="1:7" x14ac:dyDescent="0.2">
      <c r="A880" t="s">
        <v>6</v>
      </c>
      <c r="B880" t="s">
        <v>227</v>
      </c>
      <c r="C880" t="s">
        <v>122</v>
      </c>
      <c r="D880" t="s">
        <v>130</v>
      </c>
      <c r="E880" t="str">
        <f t="shared" si="13"/>
        <v>Rickettsia Cluster_202</v>
      </c>
      <c r="F880" s="5" t="s">
        <v>18</v>
      </c>
      <c r="G880">
        <v>7.6923076923076934</v>
      </c>
    </row>
    <row r="881" spans="1:7" x14ac:dyDescent="0.2">
      <c r="A881" t="s">
        <v>6</v>
      </c>
      <c r="B881" t="s">
        <v>227</v>
      </c>
      <c r="C881" t="s">
        <v>122</v>
      </c>
      <c r="D881" t="s">
        <v>130</v>
      </c>
      <c r="E881" t="str">
        <f t="shared" si="13"/>
        <v>Rickettsia Cluster_202</v>
      </c>
      <c r="F881" s="5" t="s">
        <v>19</v>
      </c>
      <c r="G881">
        <v>0</v>
      </c>
    </row>
    <row r="882" spans="1:7" x14ac:dyDescent="0.2">
      <c r="A882" t="s">
        <v>6</v>
      </c>
      <c r="B882" t="s">
        <v>227</v>
      </c>
      <c r="C882" t="s">
        <v>122</v>
      </c>
      <c r="D882" t="s">
        <v>131</v>
      </c>
      <c r="E882" t="str">
        <f t="shared" si="13"/>
        <v>Rickettsia Cluster_227</v>
      </c>
      <c r="F882" s="5" t="s">
        <v>10</v>
      </c>
      <c r="G882">
        <v>0</v>
      </c>
    </row>
    <row r="883" spans="1:7" x14ac:dyDescent="0.2">
      <c r="A883" t="s">
        <v>6</v>
      </c>
      <c r="B883" t="s">
        <v>227</v>
      </c>
      <c r="C883" t="s">
        <v>122</v>
      </c>
      <c r="D883" t="s">
        <v>131</v>
      </c>
      <c r="E883" t="str">
        <f t="shared" si="13"/>
        <v>Rickettsia Cluster_227</v>
      </c>
      <c r="F883" s="5" t="s">
        <v>11</v>
      </c>
      <c r="G883">
        <v>0</v>
      </c>
    </row>
    <row r="884" spans="1:7" x14ac:dyDescent="0.2">
      <c r="A884" t="s">
        <v>6</v>
      </c>
      <c r="B884" t="s">
        <v>227</v>
      </c>
      <c r="C884" t="s">
        <v>122</v>
      </c>
      <c r="D884" t="s">
        <v>131</v>
      </c>
      <c r="E884" t="str">
        <f t="shared" si="13"/>
        <v>Rickettsia Cluster_227</v>
      </c>
      <c r="F884" s="5" t="s">
        <v>12</v>
      </c>
      <c r="G884">
        <v>0</v>
      </c>
    </row>
    <row r="885" spans="1:7" x14ac:dyDescent="0.2">
      <c r="A885" t="s">
        <v>6</v>
      </c>
      <c r="B885" t="s">
        <v>227</v>
      </c>
      <c r="C885" t="s">
        <v>122</v>
      </c>
      <c r="D885" t="s">
        <v>131</v>
      </c>
      <c r="E885" t="str">
        <f t="shared" si="13"/>
        <v>Rickettsia Cluster_227</v>
      </c>
      <c r="F885" s="5" t="s">
        <v>13</v>
      </c>
      <c r="G885">
        <v>10</v>
      </c>
    </row>
    <row r="886" spans="1:7" x14ac:dyDescent="0.2">
      <c r="A886" t="s">
        <v>6</v>
      </c>
      <c r="B886" t="s">
        <v>227</v>
      </c>
      <c r="C886" t="s">
        <v>122</v>
      </c>
      <c r="D886" t="s">
        <v>131</v>
      </c>
      <c r="E886" t="str">
        <f t="shared" si="13"/>
        <v>Rickettsia Cluster_227</v>
      </c>
      <c r="F886" s="5" t="s">
        <v>14</v>
      </c>
      <c r="G886">
        <v>13.33333333333333</v>
      </c>
    </row>
    <row r="887" spans="1:7" x14ac:dyDescent="0.2">
      <c r="A887" t="s">
        <v>6</v>
      </c>
      <c r="B887" t="s">
        <v>227</v>
      </c>
      <c r="C887" t="s">
        <v>122</v>
      </c>
      <c r="D887" t="s">
        <v>131</v>
      </c>
      <c r="E887" t="str">
        <f t="shared" si="13"/>
        <v>Rickettsia Cluster_227</v>
      </c>
      <c r="F887" s="5" t="s">
        <v>15</v>
      </c>
      <c r="G887">
        <v>0</v>
      </c>
    </row>
    <row r="888" spans="1:7" x14ac:dyDescent="0.2">
      <c r="A888" t="s">
        <v>6</v>
      </c>
      <c r="B888" t="s">
        <v>227</v>
      </c>
      <c r="C888" t="s">
        <v>122</v>
      </c>
      <c r="D888" t="s">
        <v>131</v>
      </c>
      <c r="E888" t="str">
        <f t="shared" si="13"/>
        <v>Rickettsia Cluster_227</v>
      </c>
      <c r="F888" s="5" t="s">
        <v>16</v>
      </c>
      <c r="G888">
        <v>0</v>
      </c>
    </row>
    <row r="889" spans="1:7" x14ac:dyDescent="0.2">
      <c r="A889" t="s">
        <v>6</v>
      </c>
      <c r="B889" t="s">
        <v>227</v>
      </c>
      <c r="C889" t="s">
        <v>122</v>
      </c>
      <c r="D889" t="s">
        <v>131</v>
      </c>
      <c r="E889" t="str">
        <f t="shared" si="13"/>
        <v>Rickettsia Cluster_227</v>
      </c>
      <c r="F889" s="5" t="s">
        <v>17</v>
      </c>
      <c r="G889">
        <v>3.333333333333333</v>
      </c>
    </row>
    <row r="890" spans="1:7" x14ac:dyDescent="0.2">
      <c r="A890" t="s">
        <v>6</v>
      </c>
      <c r="B890" t="s">
        <v>227</v>
      </c>
      <c r="C890" t="s">
        <v>122</v>
      </c>
      <c r="D890" t="s">
        <v>131</v>
      </c>
      <c r="E890" t="str">
        <f t="shared" si="13"/>
        <v>Rickettsia Cluster_227</v>
      </c>
      <c r="F890" s="5" t="s">
        <v>18</v>
      </c>
      <c r="G890">
        <v>13.33333333333333</v>
      </c>
    </row>
    <row r="891" spans="1:7" x14ac:dyDescent="0.2">
      <c r="A891" t="s">
        <v>6</v>
      </c>
      <c r="B891" t="s">
        <v>227</v>
      </c>
      <c r="C891" t="s">
        <v>122</v>
      </c>
      <c r="D891" t="s">
        <v>131</v>
      </c>
      <c r="E891" t="str">
        <f t="shared" si="13"/>
        <v>Rickettsia Cluster_227</v>
      </c>
      <c r="F891" s="5" t="s">
        <v>19</v>
      </c>
      <c r="G891">
        <v>10</v>
      </c>
    </row>
    <row r="892" spans="1:7" x14ac:dyDescent="0.2">
      <c r="A892" t="s">
        <v>6</v>
      </c>
      <c r="B892" t="s">
        <v>227</v>
      </c>
      <c r="C892" t="s">
        <v>122</v>
      </c>
      <c r="D892" t="s">
        <v>132</v>
      </c>
      <c r="E892" t="str">
        <f t="shared" si="13"/>
        <v>Rickettsia Cluster_24</v>
      </c>
      <c r="F892" s="5" t="s">
        <v>10</v>
      </c>
      <c r="G892">
        <v>5.8823529411764701</v>
      </c>
    </row>
    <row r="893" spans="1:7" x14ac:dyDescent="0.2">
      <c r="A893" t="s">
        <v>6</v>
      </c>
      <c r="B893" t="s">
        <v>227</v>
      </c>
      <c r="C893" t="s">
        <v>122</v>
      </c>
      <c r="D893" t="s">
        <v>132</v>
      </c>
      <c r="E893" t="str">
        <f t="shared" si="13"/>
        <v>Rickettsia Cluster_24</v>
      </c>
      <c r="F893" s="5" t="s">
        <v>11</v>
      </c>
      <c r="G893">
        <v>5.1470588235294112</v>
      </c>
    </row>
    <row r="894" spans="1:7" x14ac:dyDescent="0.2">
      <c r="A894" t="s">
        <v>6</v>
      </c>
      <c r="B894" t="s">
        <v>227</v>
      </c>
      <c r="C894" t="s">
        <v>122</v>
      </c>
      <c r="D894" t="s">
        <v>132</v>
      </c>
      <c r="E894" t="str">
        <f t="shared" si="13"/>
        <v>Rickettsia Cluster_24</v>
      </c>
      <c r="F894" s="5" t="s">
        <v>12</v>
      </c>
      <c r="G894">
        <v>2.9411764705882351</v>
      </c>
    </row>
    <row r="895" spans="1:7" x14ac:dyDescent="0.2">
      <c r="A895" t="s">
        <v>6</v>
      </c>
      <c r="B895" t="s">
        <v>227</v>
      </c>
      <c r="C895" t="s">
        <v>122</v>
      </c>
      <c r="D895" t="s">
        <v>132</v>
      </c>
      <c r="E895" t="str">
        <f t="shared" si="13"/>
        <v>Rickettsia Cluster_24</v>
      </c>
      <c r="F895" s="5" t="s">
        <v>13</v>
      </c>
      <c r="G895">
        <v>8.8235294117647065</v>
      </c>
    </row>
    <row r="896" spans="1:7" x14ac:dyDescent="0.2">
      <c r="A896" t="s">
        <v>6</v>
      </c>
      <c r="B896" t="s">
        <v>227</v>
      </c>
      <c r="C896" t="s">
        <v>122</v>
      </c>
      <c r="D896" t="s">
        <v>132</v>
      </c>
      <c r="E896" t="str">
        <f t="shared" si="13"/>
        <v>Rickettsia Cluster_24</v>
      </c>
      <c r="F896" s="5" t="s">
        <v>14</v>
      </c>
      <c r="G896">
        <v>10.294117647058821</v>
      </c>
    </row>
    <row r="897" spans="1:7" x14ac:dyDescent="0.2">
      <c r="A897" t="s">
        <v>6</v>
      </c>
      <c r="B897" t="s">
        <v>227</v>
      </c>
      <c r="C897" t="s">
        <v>122</v>
      </c>
      <c r="D897" t="s">
        <v>132</v>
      </c>
      <c r="E897" t="str">
        <f t="shared" si="13"/>
        <v>Rickettsia Cluster_24</v>
      </c>
      <c r="F897" s="5" t="s">
        <v>15</v>
      </c>
      <c r="G897">
        <v>11.02941176470588</v>
      </c>
    </row>
    <row r="898" spans="1:7" x14ac:dyDescent="0.2">
      <c r="A898" t="s">
        <v>6</v>
      </c>
      <c r="B898" t="s">
        <v>227</v>
      </c>
      <c r="C898" t="s">
        <v>122</v>
      </c>
      <c r="D898" t="s">
        <v>132</v>
      </c>
      <c r="E898" t="str">
        <f t="shared" si="13"/>
        <v>Rickettsia Cluster_24</v>
      </c>
      <c r="F898" s="5" t="s">
        <v>16</v>
      </c>
      <c r="G898">
        <v>0</v>
      </c>
    </row>
    <row r="899" spans="1:7" x14ac:dyDescent="0.2">
      <c r="A899" t="s">
        <v>6</v>
      </c>
      <c r="B899" t="s">
        <v>227</v>
      </c>
      <c r="C899" t="s">
        <v>122</v>
      </c>
      <c r="D899" t="s">
        <v>132</v>
      </c>
      <c r="E899" t="str">
        <f t="shared" ref="E899:E962" si="14">C899 &amp; " " &amp; D899</f>
        <v>Rickettsia Cluster_24</v>
      </c>
      <c r="F899" s="5" t="s">
        <v>17</v>
      </c>
      <c r="G899">
        <v>2.2058823529411771</v>
      </c>
    </row>
    <row r="900" spans="1:7" x14ac:dyDescent="0.2">
      <c r="A900" t="s">
        <v>6</v>
      </c>
      <c r="B900" t="s">
        <v>227</v>
      </c>
      <c r="C900" t="s">
        <v>122</v>
      </c>
      <c r="D900" t="s">
        <v>132</v>
      </c>
      <c r="E900" t="str">
        <f t="shared" si="14"/>
        <v>Rickettsia Cluster_24</v>
      </c>
      <c r="F900" s="5" t="s">
        <v>18</v>
      </c>
      <c r="G900">
        <v>4.4117647058823533</v>
      </c>
    </row>
    <row r="901" spans="1:7" x14ac:dyDescent="0.2">
      <c r="A901" t="s">
        <v>6</v>
      </c>
      <c r="B901" t="s">
        <v>227</v>
      </c>
      <c r="C901" t="s">
        <v>122</v>
      </c>
      <c r="D901" t="s">
        <v>132</v>
      </c>
      <c r="E901" t="str">
        <f t="shared" si="14"/>
        <v>Rickettsia Cluster_24</v>
      </c>
      <c r="F901" s="5" t="s">
        <v>19</v>
      </c>
      <c r="G901">
        <v>2.9411764705882351</v>
      </c>
    </row>
    <row r="902" spans="1:7" x14ac:dyDescent="0.2">
      <c r="A902" t="s">
        <v>6</v>
      </c>
      <c r="B902" t="s">
        <v>227</v>
      </c>
      <c r="C902" t="s">
        <v>122</v>
      </c>
      <c r="D902" t="s">
        <v>133</v>
      </c>
      <c r="E902" t="str">
        <f t="shared" si="14"/>
        <v>Rickettsia Cluster_26</v>
      </c>
      <c r="F902" s="5" t="s">
        <v>10</v>
      </c>
      <c r="G902">
        <v>6.8403908794788277</v>
      </c>
    </row>
    <row r="903" spans="1:7" x14ac:dyDescent="0.2">
      <c r="A903" t="s">
        <v>6</v>
      </c>
      <c r="B903" t="s">
        <v>227</v>
      </c>
      <c r="C903" t="s">
        <v>122</v>
      </c>
      <c r="D903" t="s">
        <v>133</v>
      </c>
      <c r="E903" t="str">
        <f t="shared" si="14"/>
        <v>Rickettsia Cluster_26</v>
      </c>
      <c r="F903" s="5" t="s">
        <v>11</v>
      </c>
      <c r="G903">
        <v>5.5374592833876219</v>
      </c>
    </row>
    <row r="904" spans="1:7" x14ac:dyDescent="0.2">
      <c r="A904" t="s">
        <v>6</v>
      </c>
      <c r="B904" t="s">
        <v>227</v>
      </c>
      <c r="C904" t="s">
        <v>122</v>
      </c>
      <c r="D904" t="s">
        <v>133</v>
      </c>
      <c r="E904" t="str">
        <f t="shared" si="14"/>
        <v>Rickettsia Cluster_26</v>
      </c>
      <c r="F904" s="5" t="s">
        <v>12</v>
      </c>
      <c r="G904">
        <v>2.6058631921824111</v>
      </c>
    </row>
    <row r="905" spans="1:7" x14ac:dyDescent="0.2">
      <c r="A905" t="s">
        <v>6</v>
      </c>
      <c r="B905" t="s">
        <v>227</v>
      </c>
      <c r="C905" t="s">
        <v>122</v>
      </c>
      <c r="D905" t="s">
        <v>133</v>
      </c>
      <c r="E905" t="str">
        <f t="shared" si="14"/>
        <v>Rickettsia Cluster_26</v>
      </c>
      <c r="F905" s="5" t="s">
        <v>13</v>
      </c>
      <c r="G905">
        <v>3.583061889250815</v>
      </c>
    </row>
    <row r="906" spans="1:7" x14ac:dyDescent="0.2">
      <c r="A906" t="s">
        <v>6</v>
      </c>
      <c r="B906" t="s">
        <v>227</v>
      </c>
      <c r="C906" t="s">
        <v>122</v>
      </c>
      <c r="D906" t="s">
        <v>133</v>
      </c>
      <c r="E906" t="str">
        <f t="shared" si="14"/>
        <v>Rickettsia Cluster_26</v>
      </c>
      <c r="F906" s="5" t="s">
        <v>14</v>
      </c>
      <c r="G906">
        <v>8.1433224755700326</v>
      </c>
    </row>
    <row r="907" spans="1:7" x14ac:dyDescent="0.2">
      <c r="A907" t="s">
        <v>6</v>
      </c>
      <c r="B907" t="s">
        <v>227</v>
      </c>
      <c r="C907" t="s">
        <v>122</v>
      </c>
      <c r="D907" t="s">
        <v>133</v>
      </c>
      <c r="E907" t="str">
        <f t="shared" si="14"/>
        <v>Rickettsia Cluster_26</v>
      </c>
      <c r="F907" s="5" t="s">
        <v>15</v>
      </c>
      <c r="G907">
        <v>9.4462540716612384</v>
      </c>
    </row>
    <row r="908" spans="1:7" x14ac:dyDescent="0.2">
      <c r="A908" t="s">
        <v>6</v>
      </c>
      <c r="B908" t="s">
        <v>227</v>
      </c>
      <c r="C908" t="s">
        <v>122</v>
      </c>
      <c r="D908" t="s">
        <v>133</v>
      </c>
      <c r="E908" t="str">
        <f t="shared" si="14"/>
        <v>Rickettsia Cluster_26</v>
      </c>
      <c r="F908" s="5" t="s">
        <v>16</v>
      </c>
      <c r="G908">
        <v>0.32573289902280128</v>
      </c>
    </row>
    <row r="909" spans="1:7" x14ac:dyDescent="0.2">
      <c r="A909" t="s">
        <v>6</v>
      </c>
      <c r="B909" t="s">
        <v>227</v>
      </c>
      <c r="C909" t="s">
        <v>122</v>
      </c>
      <c r="D909" t="s">
        <v>133</v>
      </c>
      <c r="E909" t="str">
        <f t="shared" si="14"/>
        <v>Rickettsia Cluster_26</v>
      </c>
      <c r="F909" s="5" t="s">
        <v>17</v>
      </c>
      <c r="G909">
        <v>3.9087947882736152</v>
      </c>
    </row>
    <row r="910" spans="1:7" x14ac:dyDescent="0.2">
      <c r="A910" t="s">
        <v>6</v>
      </c>
      <c r="B910" t="s">
        <v>227</v>
      </c>
      <c r="C910" t="s">
        <v>122</v>
      </c>
      <c r="D910" t="s">
        <v>133</v>
      </c>
      <c r="E910" t="str">
        <f t="shared" si="14"/>
        <v>Rickettsia Cluster_26</v>
      </c>
      <c r="F910" s="5" t="s">
        <v>18</v>
      </c>
      <c r="G910">
        <v>2.6058631921824111</v>
      </c>
    </row>
    <row r="911" spans="1:7" x14ac:dyDescent="0.2">
      <c r="A911" t="s">
        <v>6</v>
      </c>
      <c r="B911" t="s">
        <v>227</v>
      </c>
      <c r="C911" t="s">
        <v>122</v>
      </c>
      <c r="D911" t="s">
        <v>133</v>
      </c>
      <c r="E911" t="str">
        <f t="shared" si="14"/>
        <v>Rickettsia Cluster_26</v>
      </c>
      <c r="F911" s="5" t="s">
        <v>19</v>
      </c>
      <c r="G911">
        <v>7.8175895765472303</v>
      </c>
    </row>
    <row r="912" spans="1:7" x14ac:dyDescent="0.2">
      <c r="A912" t="s">
        <v>6</v>
      </c>
      <c r="B912" t="s">
        <v>227</v>
      </c>
      <c r="C912" t="s">
        <v>122</v>
      </c>
      <c r="D912" t="s">
        <v>134</v>
      </c>
      <c r="E912" t="str">
        <f t="shared" si="14"/>
        <v>Rickettsia Cluster_35</v>
      </c>
      <c r="F912" s="5" t="s">
        <v>10</v>
      </c>
      <c r="G912">
        <v>4.10958904109589</v>
      </c>
    </row>
    <row r="913" spans="1:7" x14ac:dyDescent="0.2">
      <c r="A913" t="s">
        <v>6</v>
      </c>
      <c r="B913" t="s">
        <v>227</v>
      </c>
      <c r="C913" t="s">
        <v>122</v>
      </c>
      <c r="D913" t="s">
        <v>134</v>
      </c>
      <c r="E913" t="str">
        <f t="shared" si="14"/>
        <v>Rickettsia Cluster_35</v>
      </c>
      <c r="F913" s="5" t="s">
        <v>11</v>
      </c>
      <c r="G913">
        <v>1.3698630136986301</v>
      </c>
    </row>
    <row r="914" spans="1:7" x14ac:dyDescent="0.2">
      <c r="A914" t="s">
        <v>6</v>
      </c>
      <c r="B914" t="s">
        <v>227</v>
      </c>
      <c r="C914" t="s">
        <v>122</v>
      </c>
      <c r="D914" t="s">
        <v>134</v>
      </c>
      <c r="E914" t="str">
        <f t="shared" si="14"/>
        <v>Rickettsia Cluster_35</v>
      </c>
      <c r="F914" s="5" t="s">
        <v>12</v>
      </c>
      <c r="G914">
        <v>5.4794520547945202</v>
      </c>
    </row>
    <row r="915" spans="1:7" x14ac:dyDescent="0.2">
      <c r="A915" t="s">
        <v>6</v>
      </c>
      <c r="B915" t="s">
        <v>227</v>
      </c>
      <c r="C915" t="s">
        <v>122</v>
      </c>
      <c r="D915" t="s">
        <v>134</v>
      </c>
      <c r="E915" t="str">
        <f t="shared" si="14"/>
        <v>Rickettsia Cluster_35</v>
      </c>
      <c r="F915" s="5" t="s">
        <v>13</v>
      </c>
      <c r="G915">
        <v>1.8264840182648401</v>
      </c>
    </row>
    <row r="916" spans="1:7" x14ac:dyDescent="0.2">
      <c r="A916" t="s">
        <v>6</v>
      </c>
      <c r="B916" t="s">
        <v>227</v>
      </c>
      <c r="C916" t="s">
        <v>122</v>
      </c>
      <c r="D916" t="s">
        <v>134</v>
      </c>
      <c r="E916" t="str">
        <f t="shared" si="14"/>
        <v>Rickettsia Cluster_35</v>
      </c>
      <c r="F916" s="5" t="s">
        <v>14</v>
      </c>
      <c r="G916">
        <v>2.7397260273972601</v>
      </c>
    </row>
    <row r="917" spans="1:7" x14ac:dyDescent="0.2">
      <c r="A917" t="s">
        <v>6</v>
      </c>
      <c r="B917" t="s">
        <v>227</v>
      </c>
      <c r="C917" t="s">
        <v>122</v>
      </c>
      <c r="D917" t="s">
        <v>134</v>
      </c>
      <c r="E917" t="str">
        <f t="shared" si="14"/>
        <v>Rickettsia Cluster_35</v>
      </c>
      <c r="F917" s="5" t="s">
        <v>15</v>
      </c>
      <c r="G917">
        <v>6.3926940639269407</v>
      </c>
    </row>
    <row r="918" spans="1:7" x14ac:dyDescent="0.2">
      <c r="A918" t="s">
        <v>6</v>
      </c>
      <c r="B918" t="s">
        <v>227</v>
      </c>
      <c r="C918" t="s">
        <v>122</v>
      </c>
      <c r="D918" t="s">
        <v>134</v>
      </c>
      <c r="E918" t="str">
        <f t="shared" si="14"/>
        <v>Rickettsia Cluster_35</v>
      </c>
      <c r="F918" s="5" t="s">
        <v>16</v>
      </c>
      <c r="G918">
        <v>0</v>
      </c>
    </row>
    <row r="919" spans="1:7" x14ac:dyDescent="0.2">
      <c r="A919" t="s">
        <v>6</v>
      </c>
      <c r="B919" t="s">
        <v>227</v>
      </c>
      <c r="C919" t="s">
        <v>122</v>
      </c>
      <c r="D919" t="s">
        <v>134</v>
      </c>
      <c r="E919" t="str">
        <f t="shared" si="14"/>
        <v>Rickettsia Cluster_35</v>
      </c>
      <c r="F919" s="5" t="s">
        <v>17</v>
      </c>
      <c r="G919">
        <v>6.8493150684931514</v>
      </c>
    </row>
    <row r="920" spans="1:7" x14ac:dyDescent="0.2">
      <c r="A920" t="s">
        <v>6</v>
      </c>
      <c r="B920" t="s">
        <v>227</v>
      </c>
      <c r="C920" t="s">
        <v>122</v>
      </c>
      <c r="D920" t="s">
        <v>134</v>
      </c>
      <c r="E920" t="str">
        <f t="shared" si="14"/>
        <v>Rickettsia Cluster_35</v>
      </c>
      <c r="F920" s="5" t="s">
        <v>18</v>
      </c>
      <c r="G920">
        <v>10.045662100456619</v>
      </c>
    </row>
    <row r="921" spans="1:7" x14ac:dyDescent="0.2">
      <c r="A921" t="s">
        <v>6</v>
      </c>
      <c r="B921" t="s">
        <v>227</v>
      </c>
      <c r="C921" t="s">
        <v>122</v>
      </c>
      <c r="D921" t="s">
        <v>134</v>
      </c>
      <c r="E921" t="str">
        <f t="shared" si="14"/>
        <v>Rickettsia Cluster_35</v>
      </c>
      <c r="F921" s="5" t="s">
        <v>19</v>
      </c>
      <c r="G921">
        <v>7.3059360730593603</v>
      </c>
    </row>
    <row r="922" spans="1:7" x14ac:dyDescent="0.2">
      <c r="A922" t="s">
        <v>6</v>
      </c>
      <c r="B922" t="s">
        <v>227</v>
      </c>
      <c r="C922" t="s">
        <v>122</v>
      </c>
      <c r="D922" t="s">
        <v>135</v>
      </c>
      <c r="E922" t="str">
        <f t="shared" si="14"/>
        <v>Rickettsia Cluster_76</v>
      </c>
      <c r="F922" s="5" t="s">
        <v>10</v>
      </c>
      <c r="G922">
        <v>11.627906976744191</v>
      </c>
    </row>
    <row r="923" spans="1:7" x14ac:dyDescent="0.2">
      <c r="A923" t="s">
        <v>6</v>
      </c>
      <c r="B923" t="s">
        <v>227</v>
      </c>
      <c r="C923" t="s">
        <v>122</v>
      </c>
      <c r="D923" t="s">
        <v>135</v>
      </c>
      <c r="E923" t="str">
        <f t="shared" si="14"/>
        <v>Rickettsia Cluster_76</v>
      </c>
      <c r="F923" s="5" t="s">
        <v>11</v>
      </c>
      <c r="G923">
        <v>13.95348837209302</v>
      </c>
    </row>
    <row r="924" spans="1:7" x14ac:dyDescent="0.2">
      <c r="A924" t="s">
        <v>6</v>
      </c>
      <c r="B924" t="s">
        <v>227</v>
      </c>
      <c r="C924" t="s">
        <v>122</v>
      </c>
      <c r="D924" t="s">
        <v>135</v>
      </c>
      <c r="E924" t="str">
        <f t="shared" si="14"/>
        <v>Rickettsia Cluster_76</v>
      </c>
      <c r="F924" s="5" t="s">
        <v>12</v>
      </c>
      <c r="G924">
        <v>0</v>
      </c>
    </row>
    <row r="925" spans="1:7" x14ac:dyDescent="0.2">
      <c r="A925" t="s">
        <v>6</v>
      </c>
      <c r="B925" t="s">
        <v>227</v>
      </c>
      <c r="C925" t="s">
        <v>122</v>
      </c>
      <c r="D925" t="s">
        <v>135</v>
      </c>
      <c r="E925" t="str">
        <f t="shared" si="14"/>
        <v>Rickettsia Cluster_76</v>
      </c>
      <c r="F925" s="5" t="s">
        <v>13</v>
      </c>
      <c r="G925">
        <v>9.3023255813953494</v>
      </c>
    </row>
    <row r="926" spans="1:7" x14ac:dyDescent="0.2">
      <c r="A926" t="s">
        <v>6</v>
      </c>
      <c r="B926" t="s">
        <v>227</v>
      </c>
      <c r="C926" t="s">
        <v>122</v>
      </c>
      <c r="D926" t="s">
        <v>135</v>
      </c>
      <c r="E926" t="str">
        <f t="shared" si="14"/>
        <v>Rickettsia Cluster_76</v>
      </c>
      <c r="F926" s="5" t="s">
        <v>14</v>
      </c>
      <c r="G926">
        <v>18.604651162790699</v>
      </c>
    </row>
    <row r="927" spans="1:7" x14ac:dyDescent="0.2">
      <c r="A927" t="s">
        <v>6</v>
      </c>
      <c r="B927" t="s">
        <v>227</v>
      </c>
      <c r="C927" t="s">
        <v>122</v>
      </c>
      <c r="D927" t="s">
        <v>135</v>
      </c>
      <c r="E927" t="str">
        <f t="shared" si="14"/>
        <v>Rickettsia Cluster_76</v>
      </c>
      <c r="F927" s="5" t="s">
        <v>15</v>
      </c>
      <c r="G927">
        <v>2.3255813953488369</v>
      </c>
    </row>
    <row r="928" spans="1:7" x14ac:dyDescent="0.2">
      <c r="A928" t="s">
        <v>6</v>
      </c>
      <c r="B928" t="s">
        <v>227</v>
      </c>
      <c r="C928" t="s">
        <v>122</v>
      </c>
      <c r="D928" t="s">
        <v>135</v>
      </c>
      <c r="E928" t="str">
        <f t="shared" si="14"/>
        <v>Rickettsia Cluster_76</v>
      </c>
      <c r="F928" s="5" t="s">
        <v>16</v>
      </c>
      <c r="G928">
        <v>0</v>
      </c>
    </row>
    <row r="929" spans="1:7" x14ac:dyDescent="0.2">
      <c r="A929" t="s">
        <v>6</v>
      </c>
      <c r="B929" t="s">
        <v>227</v>
      </c>
      <c r="C929" t="s">
        <v>122</v>
      </c>
      <c r="D929" t="s">
        <v>135</v>
      </c>
      <c r="E929" t="str">
        <f t="shared" si="14"/>
        <v>Rickettsia Cluster_76</v>
      </c>
      <c r="F929" s="5" t="s">
        <v>17</v>
      </c>
      <c r="G929">
        <v>2.3255813953488369</v>
      </c>
    </row>
    <row r="930" spans="1:7" x14ac:dyDescent="0.2">
      <c r="A930" t="s">
        <v>6</v>
      </c>
      <c r="B930" t="s">
        <v>227</v>
      </c>
      <c r="C930" t="s">
        <v>122</v>
      </c>
      <c r="D930" t="s">
        <v>135</v>
      </c>
      <c r="E930" t="str">
        <f t="shared" si="14"/>
        <v>Rickettsia Cluster_76</v>
      </c>
      <c r="F930" s="5" t="s">
        <v>18</v>
      </c>
      <c r="G930">
        <v>4.6511627906976747</v>
      </c>
    </row>
    <row r="931" spans="1:7" x14ac:dyDescent="0.2">
      <c r="A931" t="s">
        <v>6</v>
      </c>
      <c r="B931" t="s">
        <v>227</v>
      </c>
      <c r="C931" t="s">
        <v>122</v>
      </c>
      <c r="D931" t="s">
        <v>135</v>
      </c>
      <c r="E931" t="str">
        <f t="shared" si="14"/>
        <v>Rickettsia Cluster_76</v>
      </c>
      <c r="F931" s="5" t="s">
        <v>19</v>
      </c>
      <c r="G931">
        <v>6.9767441860465116</v>
      </c>
    </row>
    <row r="932" spans="1:7" x14ac:dyDescent="0.2">
      <c r="A932" t="s">
        <v>6</v>
      </c>
      <c r="B932" t="s">
        <v>227</v>
      </c>
      <c r="C932" t="s">
        <v>122</v>
      </c>
      <c r="D932" t="s">
        <v>136</v>
      </c>
      <c r="E932" t="str">
        <f t="shared" si="14"/>
        <v>Rickettsia Cluster_8</v>
      </c>
      <c r="F932" s="5" t="s">
        <v>10</v>
      </c>
      <c r="G932">
        <v>5.0882658359293877</v>
      </c>
    </row>
    <row r="933" spans="1:7" x14ac:dyDescent="0.2">
      <c r="A933" t="s">
        <v>6</v>
      </c>
      <c r="B933" t="s">
        <v>227</v>
      </c>
      <c r="C933" t="s">
        <v>122</v>
      </c>
      <c r="D933" t="s">
        <v>136</v>
      </c>
      <c r="E933" t="str">
        <f t="shared" si="14"/>
        <v>Rickettsia Cluster_8</v>
      </c>
      <c r="F933" s="5" t="s">
        <v>11</v>
      </c>
      <c r="G933">
        <v>1.973001038421599</v>
      </c>
    </row>
    <row r="934" spans="1:7" x14ac:dyDescent="0.2">
      <c r="A934" t="s">
        <v>6</v>
      </c>
      <c r="B934" t="s">
        <v>227</v>
      </c>
      <c r="C934" t="s">
        <v>122</v>
      </c>
      <c r="D934" t="s">
        <v>136</v>
      </c>
      <c r="E934" t="str">
        <f t="shared" si="14"/>
        <v>Rickettsia Cluster_8</v>
      </c>
      <c r="F934" s="5" t="s">
        <v>12</v>
      </c>
      <c r="G934">
        <v>4.1536863966770508</v>
      </c>
    </row>
    <row r="935" spans="1:7" x14ac:dyDescent="0.2">
      <c r="A935" t="s">
        <v>6</v>
      </c>
      <c r="B935" t="s">
        <v>227</v>
      </c>
      <c r="C935" t="s">
        <v>122</v>
      </c>
      <c r="D935" t="s">
        <v>136</v>
      </c>
      <c r="E935" t="str">
        <f t="shared" si="14"/>
        <v>Rickettsia Cluster_8</v>
      </c>
      <c r="F935" s="5" t="s">
        <v>13</v>
      </c>
      <c r="G935">
        <v>1.8691588785046731</v>
      </c>
    </row>
    <row r="936" spans="1:7" x14ac:dyDescent="0.2">
      <c r="A936" t="s">
        <v>6</v>
      </c>
      <c r="B936" t="s">
        <v>227</v>
      </c>
      <c r="C936" t="s">
        <v>122</v>
      </c>
      <c r="D936" t="s">
        <v>136</v>
      </c>
      <c r="E936" t="str">
        <f t="shared" si="14"/>
        <v>Rickettsia Cluster_8</v>
      </c>
      <c r="F936" s="5" t="s">
        <v>14</v>
      </c>
      <c r="G936">
        <v>3.426791277258566</v>
      </c>
    </row>
    <row r="937" spans="1:7" x14ac:dyDescent="0.2">
      <c r="A937" t="s">
        <v>6</v>
      </c>
      <c r="B937" t="s">
        <v>227</v>
      </c>
      <c r="C937" t="s">
        <v>122</v>
      </c>
      <c r="D937" t="s">
        <v>136</v>
      </c>
      <c r="E937" t="str">
        <f t="shared" si="14"/>
        <v>Rickettsia Cluster_8</v>
      </c>
      <c r="F937" s="5" t="s">
        <v>15</v>
      </c>
      <c r="G937">
        <v>9.0342679127725845</v>
      </c>
    </row>
    <row r="938" spans="1:7" x14ac:dyDescent="0.2">
      <c r="A938" t="s">
        <v>6</v>
      </c>
      <c r="B938" t="s">
        <v>227</v>
      </c>
      <c r="C938" t="s">
        <v>122</v>
      </c>
      <c r="D938" t="s">
        <v>136</v>
      </c>
      <c r="E938" t="str">
        <f t="shared" si="14"/>
        <v>Rickettsia Cluster_8</v>
      </c>
      <c r="F938" s="5" t="s">
        <v>16</v>
      </c>
      <c r="G938">
        <v>0.1038421599169263</v>
      </c>
    </row>
    <row r="939" spans="1:7" x14ac:dyDescent="0.2">
      <c r="A939" t="s">
        <v>6</v>
      </c>
      <c r="B939" t="s">
        <v>227</v>
      </c>
      <c r="C939" t="s">
        <v>122</v>
      </c>
      <c r="D939" t="s">
        <v>136</v>
      </c>
      <c r="E939" t="str">
        <f t="shared" si="14"/>
        <v>Rickettsia Cluster_8</v>
      </c>
      <c r="F939" s="5" t="s">
        <v>17</v>
      </c>
      <c r="G939">
        <v>6.8535825545171329</v>
      </c>
    </row>
    <row r="940" spans="1:7" x14ac:dyDescent="0.2">
      <c r="A940" t="s">
        <v>6</v>
      </c>
      <c r="B940" t="s">
        <v>227</v>
      </c>
      <c r="C940" t="s">
        <v>122</v>
      </c>
      <c r="D940" t="s">
        <v>136</v>
      </c>
      <c r="E940" t="str">
        <f t="shared" si="14"/>
        <v>Rickettsia Cluster_8</v>
      </c>
      <c r="F940" s="5" t="s">
        <v>18</v>
      </c>
      <c r="G940">
        <v>8.826583592938734</v>
      </c>
    </row>
    <row r="941" spans="1:7" x14ac:dyDescent="0.2">
      <c r="A941" t="s">
        <v>6</v>
      </c>
      <c r="B941" t="s">
        <v>227</v>
      </c>
      <c r="C941" t="s">
        <v>122</v>
      </c>
      <c r="D941" t="s">
        <v>136</v>
      </c>
      <c r="E941" t="str">
        <f t="shared" si="14"/>
        <v>Rickettsia Cluster_8</v>
      </c>
      <c r="F941" s="5" t="s">
        <v>19</v>
      </c>
      <c r="G941">
        <v>5.0882658359293877</v>
      </c>
    </row>
    <row r="942" spans="1:7" x14ac:dyDescent="0.2">
      <c r="A942" t="s">
        <v>6</v>
      </c>
      <c r="B942" t="s">
        <v>227</v>
      </c>
      <c r="C942" t="s">
        <v>137</v>
      </c>
      <c r="D942" t="s">
        <v>138</v>
      </c>
      <c r="E942" t="str">
        <f t="shared" si="14"/>
        <v>Sphingomonas Cluster_189</v>
      </c>
      <c r="F942" s="5" t="s">
        <v>10</v>
      </c>
      <c r="G942">
        <v>0</v>
      </c>
    </row>
    <row r="943" spans="1:7" x14ac:dyDescent="0.2">
      <c r="A943" t="s">
        <v>6</v>
      </c>
      <c r="B943" t="s">
        <v>227</v>
      </c>
      <c r="C943" t="s">
        <v>137</v>
      </c>
      <c r="D943" t="s">
        <v>138</v>
      </c>
      <c r="E943" t="str">
        <f t="shared" si="14"/>
        <v>Sphingomonas Cluster_189</v>
      </c>
      <c r="F943" s="5" t="s">
        <v>11</v>
      </c>
      <c r="G943">
        <v>0</v>
      </c>
    </row>
    <row r="944" spans="1:7" x14ac:dyDescent="0.2">
      <c r="A944" t="s">
        <v>6</v>
      </c>
      <c r="B944" t="s">
        <v>227</v>
      </c>
      <c r="C944" t="s">
        <v>137</v>
      </c>
      <c r="D944" t="s">
        <v>138</v>
      </c>
      <c r="E944" t="str">
        <f t="shared" si="14"/>
        <v>Sphingomonas Cluster_189</v>
      </c>
      <c r="F944" s="5" t="s">
        <v>12</v>
      </c>
      <c r="G944">
        <v>0.18761726078799251</v>
      </c>
    </row>
    <row r="945" spans="1:7" x14ac:dyDescent="0.2">
      <c r="A945" t="s">
        <v>6</v>
      </c>
      <c r="B945" t="s">
        <v>227</v>
      </c>
      <c r="C945" t="s">
        <v>137</v>
      </c>
      <c r="D945" t="s">
        <v>138</v>
      </c>
      <c r="E945" t="str">
        <f t="shared" si="14"/>
        <v>Sphingomonas Cluster_189</v>
      </c>
      <c r="F945" s="5" t="s">
        <v>13</v>
      </c>
      <c r="G945">
        <v>0</v>
      </c>
    </row>
    <row r="946" spans="1:7" x14ac:dyDescent="0.2">
      <c r="A946" t="s">
        <v>6</v>
      </c>
      <c r="B946" t="s">
        <v>227</v>
      </c>
      <c r="C946" t="s">
        <v>137</v>
      </c>
      <c r="D946" t="s">
        <v>138</v>
      </c>
      <c r="E946" t="str">
        <f t="shared" si="14"/>
        <v>Sphingomonas Cluster_189</v>
      </c>
      <c r="F946" s="5" t="s">
        <v>14</v>
      </c>
      <c r="G946">
        <v>1.5009380863039401</v>
      </c>
    </row>
    <row r="947" spans="1:7" x14ac:dyDescent="0.2">
      <c r="A947" t="s">
        <v>6</v>
      </c>
      <c r="B947" t="s">
        <v>227</v>
      </c>
      <c r="C947" t="s">
        <v>137</v>
      </c>
      <c r="D947" t="s">
        <v>138</v>
      </c>
      <c r="E947" t="str">
        <f t="shared" si="14"/>
        <v>Sphingomonas Cluster_189</v>
      </c>
      <c r="F947" s="5" t="s">
        <v>15</v>
      </c>
      <c r="G947">
        <v>1.5009380863039401</v>
      </c>
    </row>
    <row r="948" spans="1:7" x14ac:dyDescent="0.2">
      <c r="A948" t="s">
        <v>6</v>
      </c>
      <c r="B948" t="s">
        <v>227</v>
      </c>
      <c r="C948" t="s">
        <v>137</v>
      </c>
      <c r="D948" t="s">
        <v>138</v>
      </c>
      <c r="E948" t="str">
        <f t="shared" si="14"/>
        <v>Sphingomonas Cluster_189</v>
      </c>
      <c r="F948" s="5" t="s">
        <v>16</v>
      </c>
      <c r="G948">
        <v>0</v>
      </c>
    </row>
    <row r="949" spans="1:7" x14ac:dyDescent="0.2">
      <c r="A949" t="s">
        <v>6</v>
      </c>
      <c r="B949" t="s">
        <v>227</v>
      </c>
      <c r="C949" t="s">
        <v>137</v>
      </c>
      <c r="D949" t="s">
        <v>138</v>
      </c>
      <c r="E949" t="str">
        <f t="shared" si="14"/>
        <v>Sphingomonas Cluster_189</v>
      </c>
      <c r="F949" s="5" t="s">
        <v>17</v>
      </c>
      <c r="G949">
        <v>0</v>
      </c>
    </row>
    <row r="950" spans="1:7" x14ac:dyDescent="0.2">
      <c r="A950" t="s">
        <v>6</v>
      </c>
      <c r="B950" t="s">
        <v>227</v>
      </c>
      <c r="C950" t="s">
        <v>137</v>
      </c>
      <c r="D950" t="s">
        <v>138</v>
      </c>
      <c r="E950" t="str">
        <f t="shared" si="14"/>
        <v>Sphingomonas Cluster_189</v>
      </c>
      <c r="F950" s="5" t="s">
        <v>18</v>
      </c>
      <c r="G950">
        <v>0.37523452157598502</v>
      </c>
    </row>
    <row r="951" spans="1:7" x14ac:dyDescent="0.2">
      <c r="A951" t="s">
        <v>6</v>
      </c>
      <c r="B951" t="s">
        <v>227</v>
      </c>
      <c r="C951" t="s">
        <v>137</v>
      </c>
      <c r="D951" t="s">
        <v>138</v>
      </c>
      <c r="E951" t="str">
        <f t="shared" si="14"/>
        <v>Sphingomonas Cluster_189</v>
      </c>
      <c r="F951" s="5" t="s">
        <v>19</v>
      </c>
      <c r="G951">
        <v>0.37523452157598502</v>
      </c>
    </row>
    <row r="952" spans="1:7" x14ac:dyDescent="0.2">
      <c r="A952" t="s">
        <v>6</v>
      </c>
      <c r="B952" t="s">
        <v>227</v>
      </c>
      <c r="C952" t="s">
        <v>139</v>
      </c>
      <c r="D952" t="s">
        <v>140</v>
      </c>
      <c r="E952" t="str">
        <f t="shared" si="14"/>
        <v>Xanthomonas Cluster_83</v>
      </c>
      <c r="F952" s="5" t="s">
        <v>10</v>
      </c>
      <c r="G952">
        <v>1.0101010101010099</v>
      </c>
    </row>
    <row r="953" spans="1:7" x14ac:dyDescent="0.2">
      <c r="A953" t="s">
        <v>6</v>
      </c>
      <c r="B953" t="s">
        <v>227</v>
      </c>
      <c r="C953" t="s">
        <v>139</v>
      </c>
      <c r="D953" t="s">
        <v>140</v>
      </c>
      <c r="E953" t="str">
        <f t="shared" si="14"/>
        <v>Xanthomonas Cluster_83</v>
      </c>
      <c r="F953" s="5" t="s">
        <v>11</v>
      </c>
      <c r="G953">
        <v>0</v>
      </c>
    </row>
    <row r="954" spans="1:7" x14ac:dyDescent="0.2">
      <c r="A954" t="s">
        <v>6</v>
      </c>
      <c r="B954" t="s">
        <v>227</v>
      </c>
      <c r="C954" t="s">
        <v>139</v>
      </c>
      <c r="D954" t="s">
        <v>140</v>
      </c>
      <c r="E954" t="str">
        <f t="shared" si="14"/>
        <v>Xanthomonas Cluster_83</v>
      </c>
      <c r="F954" s="5" t="s">
        <v>12</v>
      </c>
      <c r="G954">
        <v>4.0404040404040407</v>
      </c>
    </row>
    <row r="955" spans="1:7" x14ac:dyDescent="0.2">
      <c r="A955" t="s">
        <v>6</v>
      </c>
      <c r="B955" t="s">
        <v>227</v>
      </c>
      <c r="C955" t="s">
        <v>139</v>
      </c>
      <c r="D955" t="s">
        <v>140</v>
      </c>
      <c r="E955" t="str">
        <f t="shared" si="14"/>
        <v>Xanthomonas Cluster_83</v>
      </c>
      <c r="F955" s="5" t="s">
        <v>13</v>
      </c>
      <c r="G955">
        <v>3.0303030303030298</v>
      </c>
    </row>
    <row r="956" spans="1:7" x14ac:dyDescent="0.2">
      <c r="A956" t="s">
        <v>6</v>
      </c>
      <c r="B956" t="s">
        <v>227</v>
      </c>
      <c r="C956" t="s">
        <v>139</v>
      </c>
      <c r="D956" t="s">
        <v>140</v>
      </c>
      <c r="E956" t="str">
        <f t="shared" si="14"/>
        <v>Xanthomonas Cluster_83</v>
      </c>
      <c r="F956" s="5" t="s">
        <v>14</v>
      </c>
      <c r="G956">
        <v>1.0101010101010099</v>
      </c>
    </row>
    <row r="957" spans="1:7" x14ac:dyDescent="0.2">
      <c r="A957" t="s">
        <v>6</v>
      </c>
      <c r="B957" t="s">
        <v>227</v>
      </c>
      <c r="C957" t="s">
        <v>139</v>
      </c>
      <c r="D957" t="s">
        <v>140</v>
      </c>
      <c r="E957" t="str">
        <f t="shared" si="14"/>
        <v>Xanthomonas Cluster_83</v>
      </c>
      <c r="F957" s="5" t="s">
        <v>15</v>
      </c>
      <c r="G957">
        <v>1.0101010101010099</v>
      </c>
    </row>
    <row r="958" spans="1:7" x14ac:dyDescent="0.2">
      <c r="A958" t="s">
        <v>6</v>
      </c>
      <c r="B958" t="s">
        <v>227</v>
      </c>
      <c r="C958" t="s">
        <v>139</v>
      </c>
      <c r="D958" t="s">
        <v>140</v>
      </c>
      <c r="E958" t="str">
        <f t="shared" si="14"/>
        <v>Xanthomonas Cluster_83</v>
      </c>
      <c r="F958" s="5" t="s">
        <v>16</v>
      </c>
      <c r="G958">
        <v>0</v>
      </c>
    </row>
    <row r="959" spans="1:7" x14ac:dyDescent="0.2">
      <c r="A959" t="s">
        <v>6</v>
      </c>
      <c r="B959" t="s">
        <v>227</v>
      </c>
      <c r="C959" t="s">
        <v>139</v>
      </c>
      <c r="D959" t="s">
        <v>140</v>
      </c>
      <c r="E959" t="str">
        <f t="shared" si="14"/>
        <v>Xanthomonas Cluster_83</v>
      </c>
      <c r="F959" s="5" t="s">
        <v>17</v>
      </c>
      <c r="G959">
        <v>1.0101010101010099</v>
      </c>
    </row>
    <row r="960" spans="1:7" x14ac:dyDescent="0.2">
      <c r="A960" t="s">
        <v>6</v>
      </c>
      <c r="B960" t="s">
        <v>227</v>
      </c>
      <c r="C960" t="s">
        <v>139</v>
      </c>
      <c r="D960" t="s">
        <v>140</v>
      </c>
      <c r="E960" t="str">
        <f t="shared" si="14"/>
        <v>Xanthomonas Cluster_83</v>
      </c>
      <c r="F960" s="5" t="s">
        <v>18</v>
      </c>
      <c r="G960">
        <v>1.0101010101010099</v>
      </c>
    </row>
    <row r="961" spans="1:7" x14ac:dyDescent="0.2">
      <c r="A961" t="s">
        <v>6</v>
      </c>
      <c r="B961" t="s">
        <v>227</v>
      </c>
      <c r="C961" t="s">
        <v>139</v>
      </c>
      <c r="D961" t="s">
        <v>140</v>
      </c>
      <c r="E961" t="str">
        <f t="shared" si="14"/>
        <v>Xanthomonas Cluster_83</v>
      </c>
      <c r="F961" s="5" t="s">
        <v>19</v>
      </c>
      <c r="G961">
        <v>4.0404040404040407</v>
      </c>
    </row>
    <row r="962" spans="1:7" x14ac:dyDescent="0.2">
      <c r="A962" t="s">
        <v>141</v>
      </c>
      <c r="B962" t="s">
        <v>7</v>
      </c>
      <c r="C962" t="s">
        <v>8</v>
      </c>
      <c r="D962" t="s">
        <v>9</v>
      </c>
      <c r="E962" t="str">
        <f t="shared" si="14"/>
        <v>Corynebacterium Cluster_103</v>
      </c>
      <c r="F962" s="5" t="s">
        <v>10</v>
      </c>
      <c r="G962">
        <v>0.55555555555555558</v>
      </c>
    </row>
    <row r="963" spans="1:7" x14ac:dyDescent="0.2">
      <c r="A963" t="s">
        <v>141</v>
      </c>
      <c r="B963" t="s">
        <v>7</v>
      </c>
      <c r="C963" t="s">
        <v>8</v>
      </c>
      <c r="D963" t="s">
        <v>9</v>
      </c>
      <c r="E963" t="str">
        <f t="shared" ref="E963:E1026" si="15">C963 &amp; " " &amp; D963</f>
        <v>Corynebacterium Cluster_103</v>
      </c>
      <c r="F963" s="5" t="s">
        <v>11</v>
      </c>
      <c r="G963">
        <v>0.55555555555555558</v>
      </c>
    </row>
    <row r="964" spans="1:7" x14ac:dyDescent="0.2">
      <c r="A964" t="s">
        <v>141</v>
      </c>
      <c r="B964" t="s">
        <v>7</v>
      </c>
      <c r="C964" t="s">
        <v>8</v>
      </c>
      <c r="D964" t="s">
        <v>9</v>
      </c>
      <c r="E964" t="str">
        <f t="shared" si="15"/>
        <v>Corynebacterium Cluster_103</v>
      </c>
      <c r="F964" s="5" t="s">
        <v>12</v>
      </c>
      <c r="G964">
        <v>0.55555555555555558</v>
      </c>
    </row>
    <row r="965" spans="1:7" x14ac:dyDescent="0.2">
      <c r="A965" t="s">
        <v>141</v>
      </c>
      <c r="B965" t="s">
        <v>7</v>
      </c>
      <c r="C965" t="s">
        <v>8</v>
      </c>
      <c r="D965" t="s">
        <v>9</v>
      </c>
      <c r="E965" t="str">
        <f t="shared" si="15"/>
        <v>Corynebacterium Cluster_103</v>
      </c>
      <c r="F965" s="5" t="s">
        <v>13</v>
      </c>
      <c r="G965">
        <v>61.111111111111107</v>
      </c>
    </row>
    <row r="966" spans="1:7" x14ac:dyDescent="0.2">
      <c r="A966" t="s">
        <v>141</v>
      </c>
      <c r="B966" t="s">
        <v>7</v>
      </c>
      <c r="C966" t="s">
        <v>8</v>
      </c>
      <c r="D966" t="s">
        <v>9</v>
      </c>
      <c r="E966" t="str">
        <f t="shared" si="15"/>
        <v>Corynebacterium Cluster_103</v>
      </c>
      <c r="F966" s="5" t="s">
        <v>14</v>
      </c>
      <c r="G966">
        <v>12.77777777777778</v>
      </c>
    </row>
    <row r="967" spans="1:7" x14ac:dyDescent="0.2">
      <c r="A967" t="s">
        <v>141</v>
      </c>
      <c r="B967" t="s">
        <v>7</v>
      </c>
      <c r="C967" t="s">
        <v>8</v>
      </c>
      <c r="D967" t="s">
        <v>9</v>
      </c>
      <c r="E967" t="str">
        <f t="shared" si="15"/>
        <v>Corynebacterium Cluster_103</v>
      </c>
      <c r="F967" s="5" t="s">
        <v>15</v>
      </c>
      <c r="G967">
        <v>0.55555555555555558</v>
      </c>
    </row>
    <row r="968" spans="1:7" x14ac:dyDescent="0.2">
      <c r="A968" t="s">
        <v>141</v>
      </c>
      <c r="B968" t="s">
        <v>7</v>
      </c>
      <c r="C968" t="s">
        <v>8</v>
      </c>
      <c r="D968" t="s">
        <v>9</v>
      </c>
      <c r="E968" t="str">
        <f t="shared" si="15"/>
        <v>Corynebacterium Cluster_103</v>
      </c>
      <c r="F968" s="5" t="s">
        <v>16</v>
      </c>
      <c r="G968">
        <v>0</v>
      </c>
    </row>
    <row r="969" spans="1:7" x14ac:dyDescent="0.2">
      <c r="A969" t="s">
        <v>141</v>
      </c>
      <c r="B969" t="s">
        <v>7</v>
      </c>
      <c r="C969" t="s">
        <v>8</v>
      </c>
      <c r="D969" t="s">
        <v>9</v>
      </c>
      <c r="E969" t="str">
        <f t="shared" si="15"/>
        <v>Corynebacterium Cluster_103</v>
      </c>
      <c r="F969" s="5" t="s">
        <v>17</v>
      </c>
      <c r="G969">
        <v>0</v>
      </c>
    </row>
    <row r="970" spans="1:7" x14ac:dyDescent="0.2">
      <c r="A970" t="s">
        <v>141</v>
      </c>
      <c r="B970" t="s">
        <v>7</v>
      </c>
      <c r="C970" t="s">
        <v>8</v>
      </c>
      <c r="D970" t="s">
        <v>9</v>
      </c>
      <c r="E970" t="str">
        <f t="shared" si="15"/>
        <v>Corynebacterium Cluster_103</v>
      </c>
      <c r="F970" s="5" t="s">
        <v>18</v>
      </c>
      <c r="G970">
        <v>0</v>
      </c>
    </row>
    <row r="971" spans="1:7" x14ac:dyDescent="0.2">
      <c r="A971" t="s">
        <v>141</v>
      </c>
      <c r="B971" t="s">
        <v>7</v>
      </c>
      <c r="C971" t="s">
        <v>8</v>
      </c>
      <c r="D971" t="s">
        <v>9</v>
      </c>
      <c r="E971" t="str">
        <f t="shared" si="15"/>
        <v>Corynebacterium Cluster_103</v>
      </c>
      <c r="F971" s="5" t="s">
        <v>19</v>
      </c>
      <c r="G971">
        <v>0</v>
      </c>
    </row>
    <row r="972" spans="1:7" x14ac:dyDescent="0.2">
      <c r="A972" t="s">
        <v>141</v>
      </c>
      <c r="B972" t="s">
        <v>7</v>
      </c>
      <c r="C972" t="s">
        <v>8</v>
      </c>
      <c r="D972" t="s">
        <v>20</v>
      </c>
      <c r="E972" t="str">
        <f t="shared" si="15"/>
        <v>Corynebacterium Cluster_129</v>
      </c>
      <c r="F972" s="5" t="s">
        <v>10</v>
      </c>
      <c r="G972">
        <v>18.518518518518519</v>
      </c>
    </row>
    <row r="973" spans="1:7" x14ac:dyDescent="0.2">
      <c r="A973" t="s">
        <v>141</v>
      </c>
      <c r="B973" t="s">
        <v>7</v>
      </c>
      <c r="C973" t="s">
        <v>8</v>
      </c>
      <c r="D973" t="s">
        <v>20</v>
      </c>
      <c r="E973" t="str">
        <f t="shared" si="15"/>
        <v>Corynebacterium Cluster_129</v>
      </c>
      <c r="F973" s="5" t="s">
        <v>11</v>
      </c>
      <c r="G973">
        <v>0</v>
      </c>
    </row>
    <row r="974" spans="1:7" x14ac:dyDescent="0.2">
      <c r="A974" t="s">
        <v>141</v>
      </c>
      <c r="B974" t="s">
        <v>7</v>
      </c>
      <c r="C974" t="s">
        <v>8</v>
      </c>
      <c r="D974" t="s">
        <v>20</v>
      </c>
      <c r="E974" t="str">
        <f t="shared" si="15"/>
        <v>Corynebacterium Cluster_129</v>
      </c>
      <c r="F974" s="5" t="s">
        <v>12</v>
      </c>
      <c r="G974">
        <v>50.370370370370367</v>
      </c>
    </row>
    <row r="975" spans="1:7" x14ac:dyDescent="0.2">
      <c r="A975" t="s">
        <v>141</v>
      </c>
      <c r="B975" t="s">
        <v>7</v>
      </c>
      <c r="C975" t="s">
        <v>8</v>
      </c>
      <c r="D975" t="s">
        <v>20</v>
      </c>
      <c r="E975" t="str">
        <f t="shared" si="15"/>
        <v>Corynebacterium Cluster_129</v>
      </c>
      <c r="F975" s="5" t="s">
        <v>13</v>
      </c>
      <c r="G975">
        <v>2.9629629629629628</v>
      </c>
    </row>
    <row r="976" spans="1:7" x14ac:dyDescent="0.2">
      <c r="A976" t="s">
        <v>141</v>
      </c>
      <c r="B976" t="s">
        <v>7</v>
      </c>
      <c r="C976" t="s">
        <v>8</v>
      </c>
      <c r="D976" t="s">
        <v>20</v>
      </c>
      <c r="E976" t="str">
        <f t="shared" si="15"/>
        <v>Corynebacterium Cluster_129</v>
      </c>
      <c r="F976" s="5" t="s">
        <v>14</v>
      </c>
      <c r="G976">
        <v>0</v>
      </c>
    </row>
    <row r="977" spans="1:7" x14ac:dyDescent="0.2">
      <c r="A977" t="s">
        <v>141</v>
      </c>
      <c r="B977" t="s">
        <v>7</v>
      </c>
      <c r="C977" t="s">
        <v>8</v>
      </c>
      <c r="D977" t="s">
        <v>20</v>
      </c>
      <c r="E977" t="str">
        <f t="shared" si="15"/>
        <v>Corynebacterium Cluster_129</v>
      </c>
      <c r="F977" s="5" t="s">
        <v>15</v>
      </c>
      <c r="G977">
        <v>1.4814814814814821</v>
      </c>
    </row>
    <row r="978" spans="1:7" x14ac:dyDescent="0.2">
      <c r="A978" t="s">
        <v>141</v>
      </c>
      <c r="B978" t="s">
        <v>7</v>
      </c>
      <c r="C978" t="s">
        <v>8</v>
      </c>
      <c r="D978" t="s">
        <v>20</v>
      </c>
      <c r="E978" t="str">
        <f t="shared" si="15"/>
        <v>Corynebacterium Cluster_129</v>
      </c>
      <c r="F978" s="5" t="s">
        <v>16</v>
      </c>
      <c r="G978">
        <v>7.4074074074074074</v>
      </c>
    </row>
    <row r="979" spans="1:7" x14ac:dyDescent="0.2">
      <c r="A979" t="s">
        <v>141</v>
      </c>
      <c r="B979" t="s">
        <v>7</v>
      </c>
      <c r="C979" t="s">
        <v>8</v>
      </c>
      <c r="D979" t="s">
        <v>20</v>
      </c>
      <c r="E979" t="str">
        <f t="shared" si="15"/>
        <v>Corynebacterium Cluster_129</v>
      </c>
      <c r="F979" s="5" t="s">
        <v>17</v>
      </c>
      <c r="G979">
        <v>9.6296296296296298</v>
      </c>
    </row>
    <row r="980" spans="1:7" x14ac:dyDescent="0.2">
      <c r="A980" t="s">
        <v>141</v>
      </c>
      <c r="B980" t="s">
        <v>7</v>
      </c>
      <c r="C980" t="s">
        <v>8</v>
      </c>
      <c r="D980" t="s">
        <v>20</v>
      </c>
      <c r="E980" t="str">
        <f t="shared" si="15"/>
        <v>Corynebacterium Cluster_129</v>
      </c>
      <c r="F980" s="5" t="s">
        <v>18</v>
      </c>
      <c r="G980">
        <v>0.74074074074074081</v>
      </c>
    </row>
    <row r="981" spans="1:7" x14ac:dyDescent="0.2">
      <c r="A981" t="s">
        <v>141</v>
      </c>
      <c r="B981" t="s">
        <v>7</v>
      </c>
      <c r="C981" t="s">
        <v>8</v>
      </c>
      <c r="D981" t="s">
        <v>20</v>
      </c>
      <c r="E981" t="str">
        <f t="shared" si="15"/>
        <v>Corynebacterium Cluster_129</v>
      </c>
      <c r="F981" s="5" t="s">
        <v>19</v>
      </c>
      <c r="G981">
        <v>2.2222222222222219</v>
      </c>
    </row>
    <row r="982" spans="1:7" x14ac:dyDescent="0.2">
      <c r="A982" t="s">
        <v>141</v>
      </c>
      <c r="B982" t="s">
        <v>7</v>
      </c>
      <c r="C982" t="s">
        <v>8</v>
      </c>
      <c r="D982" t="s">
        <v>21</v>
      </c>
      <c r="E982" t="str">
        <f t="shared" si="15"/>
        <v>Corynebacterium Cluster_131</v>
      </c>
      <c r="F982" s="5" t="s">
        <v>10</v>
      </c>
      <c r="G982">
        <v>21.221864951768492</v>
      </c>
    </row>
    <row r="983" spans="1:7" x14ac:dyDescent="0.2">
      <c r="A983" t="s">
        <v>141</v>
      </c>
      <c r="B983" t="s">
        <v>7</v>
      </c>
      <c r="C983" t="s">
        <v>8</v>
      </c>
      <c r="D983" t="s">
        <v>21</v>
      </c>
      <c r="E983" t="str">
        <f t="shared" si="15"/>
        <v>Corynebacterium Cluster_131</v>
      </c>
      <c r="F983" s="5" t="s">
        <v>11</v>
      </c>
      <c r="G983">
        <v>0</v>
      </c>
    </row>
    <row r="984" spans="1:7" x14ac:dyDescent="0.2">
      <c r="A984" t="s">
        <v>141</v>
      </c>
      <c r="B984" t="s">
        <v>7</v>
      </c>
      <c r="C984" t="s">
        <v>8</v>
      </c>
      <c r="D984" t="s">
        <v>21</v>
      </c>
      <c r="E984" t="str">
        <f t="shared" si="15"/>
        <v>Corynebacterium Cluster_131</v>
      </c>
      <c r="F984" s="5" t="s">
        <v>12</v>
      </c>
      <c r="G984">
        <v>44.372990353697752</v>
      </c>
    </row>
    <row r="985" spans="1:7" x14ac:dyDescent="0.2">
      <c r="A985" t="s">
        <v>141</v>
      </c>
      <c r="B985" t="s">
        <v>7</v>
      </c>
      <c r="C985" t="s">
        <v>8</v>
      </c>
      <c r="D985" t="s">
        <v>21</v>
      </c>
      <c r="E985" t="str">
        <f t="shared" si="15"/>
        <v>Corynebacterium Cluster_131</v>
      </c>
      <c r="F985" s="5" t="s">
        <v>13</v>
      </c>
      <c r="G985">
        <v>3.8585209003215439</v>
      </c>
    </row>
    <row r="986" spans="1:7" x14ac:dyDescent="0.2">
      <c r="A986" t="s">
        <v>141</v>
      </c>
      <c r="B986" t="s">
        <v>7</v>
      </c>
      <c r="C986" t="s">
        <v>8</v>
      </c>
      <c r="D986" t="s">
        <v>21</v>
      </c>
      <c r="E986" t="str">
        <f t="shared" si="15"/>
        <v>Corynebacterium Cluster_131</v>
      </c>
      <c r="F986" s="5" t="s">
        <v>14</v>
      </c>
      <c r="G986">
        <v>6.109324758842444</v>
      </c>
    </row>
    <row r="987" spans="1:7" x14ac:dyDescent="0.2">
      <c r="A987" t="s">
        <v>141</v>
      </c>
      <c r="B987" t="s">
        <v>7</v>
      </c>
      <c r="C987" t="s">
        <v>8</v>
      </c>
      <c r="D987" t="s">
        <v>21</v>
      </c>
      <c r="E987" t="str">
        <f t="shared" si="15"/>
        <v>Corynebacterium Cluster_131</v>
      </c>
      <c r="F987" s="5" t="s">
        <v>15</v>
      </c>
      <c r="G987">
        <v>5.144694533762058</v>
      </c>
    </row>
    <row r="988" spans="1:7" x14ac:dyDescent="0.2">
      <c r="A988" t="s">
        <v>141</v>
      </c>
      <c r="B988" t="s">
        <v>7</v>
      </c>
      <c r="C988" t="s">
        <v>8</v>
      </c>
      <c r="D988" t="s">
        <v>21</v>
      </c>
      <c r="E988" t="str">
        <f t="shared" si="15"/>
        <v>Corynebacterium Cluster_131</v>
      </c>
      <c r="F988" s="5" t="s">
        <v>16</v>
      </c>
      <c r="G988">
        <v>2.2508038585209</v>
      </c>
    </row>
    <row r="989" spans="1:7" x14ac:dyDescent="0.2">
      <c r="A989" t="s">
        <v>141</v>
      </c>
      <c r="B989" t="s">
        <v>7</v>
      </c>
      <c r="C989" t="s">
        <v>8</v>
      </c>
      <c r="D989" t="s">
        <v>21</v>
      </c>
      <c r="E989" t="str">
        <f t="shared" si="15"/>
        <v>Corynebacterium Cluster_131</v>
      </c>
      <c r="F989" s="5" t="s">
        <v>17</v>
      </c>
      <c r="G989">
        <v>3.8585209003215439</v>
      </c>
    </row>
    <row r="990" spans="1:7" x14ac:dyDescent="0.2">
      <c r="A990" t="s">
        <v>141</v>
      </c>
      <c r="B990" t="s">
        <v>7</v>
      </c>
      <c r="C990" t="s">
        <v>8</v>
      </c>
      <c r="D990" t="s">
        <v>21</v>
      </c>
      <c r="E990" t="str">
        <f t="shared" si="15"/>
        <v>Corynebacterium Cluster_131</v>
      </c>
      <c r="F990" s="5" t="s">
        <v>18</v>
      </c>
      <c r="G990">
        <v>1.929260450160772</v>
      </c>
    </row>
    <row r="991" spans="1:7" x14ac:dyDescent="0.2">
      <c r="A991" t="s">
        <v>141</v>
      </c>
      <c r="B991" t="s">
        <v>7</v>
      </c>
      <c r="C991" t="s">
        <v>8</v>
      </c>
      <c r="D991" t="s">
        <v>21</v>
      </c>
      <c r="E991" t="str">
        <f t="shared" si="15"/>
        <v>Corynebacterium Cluster_131</v>
      </c>
      <c r="F991" s="5" t="s">
        <v>19</v>
      </c>
      <c r="G991">
        <v>1.929260450160772</v>
      </c>
    </row>
    <row r="992" spans="1:7" x14ac:dyDescent="0.2">
      <c r="A992" t="s">
        <v>141</v>
      </c>
      <c r="B992" t="s">
        <v>7</v>
      </c>
      <c r="C992" t="s">
        <v>8</v>
      </c>
      <c r="D992" t="s">
        <v>22</v>
      </c>
      <c r="E992" t="str">
        <f t="shared" si="15"/>
        <v>Corynebacterium Cluster_15</v>
      </c>
      <c r="F992" s="5" t="s">
        <v>10</v>
      </c>
      <c r="G992">
        <v>0.82595870206489674</v>
      </c>
    </row>
    <row r="993" spans="1:7" x14ac:dyDescent="0.2">
      <c r="A993" t="s">
        <v>141</v>
      </c>
      <c r="B993" t="s">
        <v>7</v>
      </c>
      <c r="C993" t="s">
        <v>8</v>
      </c>
      <c r="D993" t="s">
        <v>22</v>
      </c>
      <c r="E993" t="str">
        <f t="shared" si="15"/>
        <v>Corynebacterium Cluster_15</v>
      </c>
      <c r="F993" s="5" t="s">
        <v>11</v>
      </c>
      <c r="G993">
        <v>0.41297935103244843</v>
      </c>
    </row>
    <row r="994" spans="1:7" x14ac:dyDescent="0.2">
      <c r="A994" t="s">
        <v>141</v>
      </c>
      <c r="B994" t="s">
        <v>7</v>
      </c>
      <c r="C994" t="s">
        <v>8</v>
      </c>
      <c r="D994" t="s">
        <v>22</v>
      </c>
      <c r="E994" t="str">
        <f t="shared" si="15"/>
        <v>Corynebacterium Cluster_15</v>
      </c>
      <c r="F994" s="5" t="s">
        <v>12</v>
      </c>
      <c r="G994">
        <v>0.70796460176991149</v>
      </c>
    </row>
    <row r="995" spans="1:7" x14ac:dyDescent="0.2">
      <c r="A995" t="s">
        <v>141</v>
      </c>
      <c r="B995" t="s">
        <v>7</v>
      </c>
      <c r="C995" t="s">
        <v>8</v>
      </c>
      <c r="D995" t="s">
        <v>22</v>
      </c>
      <c r="E995" t="str">
        <f t="shared" si="15"/>
        <v>Corynebacterium Cluster_15</v>
      </c>
      <c r="F995" s="5" t="s">
        <v>13</v>
      </c>
      <c r="G995">
        <v>33.274336283185839</v>
      </c>
    </row>
    <row r="996" spans="1:7" x14ac:dyDescent="0.2">
      <c r="A996" t="s">
        <v>141</v>
      </c>
      <c r="B996" t="s">
        <v>7</v>
      </c>
      <c r="C996" t="s">
        <v>8</v>
      </c>
      <c r="D996" t="s">
        <v>22</v>
      </c>
      <c r="E996" t="str">
        <f t="shared" si="15"/>
        <v>Corynebacterium Cluster_15</v>
      </c>
      <c r="F996" s="5" t="s">
        <v>14</v>
      </c>
      <c r="G996">
        <v>32.861356932153392</v>
      </c>
    </row>
    <row r="997" spans="1:7" x14ac:dyDescent="0.2">
      <c r="A997" t="s">
        <v>141</v>
      </c>
      <c r="B997" t="s">
        <v>7</v>
      </c>
      <c r="C997" t="s">
        <v>8</v>
      </c>
      <c r="D997" t="s">
        <v>22</v>
      </c>
      <c r="E997" t="str">
        <f t="shared" si="15"/>
        <v>Corynebacterium Cluster_15</v>
      </c>
      <c r="F997" s="5" t="s">
        <v>15</v>
      </c>
      <c r="G997">
        <v>3.5988200589970498</v>
      </c>
    </row>
    <row r="998" spans="1:7" x14ac:dyDescent="0.2">
      <c r="A998" t="s">
        <v>141</v>
      </c>
      <c r="B998" t="s">
        <v>7</v>
      </c>
      <c r="C998" t="s">
        <v>8</v>
      </c>
      <c r="D998" t="s">
        <v>22</v>
      </c>
      <c r="E998" t="str">
        <f t="shared" si="15"/>
        <v>Corynebacterium Cluster_15</v>
      </c>
      <c r="F998" s="5" t="s">
        <v>16</v>
      </c>
      <c r="G998">
        <v>0.64896755162241893</v>
      </c>
    </row>
    <row r="999" spans="1:7" x14ac:dyDescent="0.2">
      <c r="A999" t="s">
        <v>141</v>
      </c>
      <c r="B999" t="s">
        <v>7</v>
      </c>
      <c r="C999" t="s">
        <v>8</v>
      </c>
      <c r="D999" t="s">
        <v>22</v>
      </c>
      <c r="E999" t="str">
        <f t="shared" si="15"/>
        <v>Corynebacterium Cluster_15</v>
      </c>
      <c r="F999" s="5" t="s">
        <v>17</v>
      </c>
      <c r="G999">
        <v>3.1268436578171088</v>
      </c>
    </row>
    <row r="1000" spans="1:7" x14ac:dyDescent="0.2">
      <c r="A1000" t="s">
        <v>141</v>
      </c>
      <c r="B1000" t="s">
        <v>7</v>
      </c>
      <c r="C1000" t="s">
        <v>8</v>
      </c>
      <c r="D1000" t="s">
        <v>22</v>
      </c>
      <c r="E1000" t="str">
        <f t="shared" si="15"/>
        <v>Corynebacterium Cluster_15</v>
      </c>
      <c r="F1000" s="5" t="s">
        <v>18</v>
      </c>
      <c r="G1000">
        <v>0.94395280235988199</v>
      </c>
    </row>
    <row r="1001" spans="1:7" x14ac:dyDescent="0.2">
      <c r="A1001" t="s">
        <v>141</v>
      </c>
      <c r="B1001" t="s">
        <v>7</v>
      </c>
      <c r="C1001" t="s">
        <v>8</v>
      </c>
      <c r="D1001" t="s">
        <v>22</v>
      </c>
      <c r="E1001" t="str">
        <f t="shared" si="15"/>
        <v>Corynebacterium Cluster_15</v>
      </c>
      <c r="F1001" s="5" t="s">
        <v>19</v>
      </c>
      <c r="G1001">
        <v>1.179941002949852</v>
      </c>
    </row>
    <row r="1002" spans="1:7" x14ac:dyDescent="0.2">
      <c r="A1002" t="s">
        <v>141</v>
      </c>
      <c r="B1002" t="s">
        <v>7</v>
      </c>
      <c r="C1002" t="s">
        <v>8</v>
      </c>
      <c r="D1002" t="s">
        <v>23</v>
      </c>
      <c r="E1002" t="str">
        <f t="shared" si="15"/>
        <v>Corynebacterium Cluster_25</v>
      </c>
      <c r="F1002" s="5" t="s">
        <v>10</v>
      </c>
      <c r="G1002">
        <v>0.92307692307692313</v>
      </c>
    </row>
    <row r="1003" spans="1:7" x14ac:dyDescent="0.2">
      <c r="A1003" t="s">
        <v>141</v>
      </c>
      <c r="B1003" t="s">
        <v>7</v>
      </c>
      <c r="C1003" t="s">
        <v>8</v>
      </c>
      <c r="D1003" t="s">
        <v>23</v>
      </c>
      <c r="E1003" t="str">
        <f t="shared" si="15"/>
        <v>Corynebacterium Cluster_25</v>
      </c>
      <c r="F1003" s="5" t="s">
        <v>11</v>
      </c>
      <c r="G1003">
        <v>0</v>
      </c>
    </row>
    <row r="1004" spans="1:7" x14ac:dyDescent="0.2">
      <c r="A1004" t="s">
        <v>141</v>
      </c>
      <c r="B1004" t="s">
        <v>7</v>
      </c>
      <c r="C1004" t="s">
        <v>8</v>
      </c>
      <c r="D1004" t="s">
        <v>23</v>
      </c>
      <c r="E1004" t="str">
        <f t="shared" si="15"/>
        <v>Corynebacterium Cluster_25</v>
      </c>
      <c r="F1004" s="5" t="s">
        <v>12</v>
      </c>
      <c r="G1004">
        <v>1.538461538461539</v>
      </c>
    </row>
    <row r="1005" spans="1:7" x14ac:dyDescent="0.2">
      <c r="A1005" t="s">
        <v>141</v>
      </c>
      <c r="B1005" t="s">
        <v>7</v>
      </c>
      <c r="C1005" t="s">
        <v>8</v>
      </c>
      <c r="D1005" t="s">
        <v>23</v>
      </c>
      <c r="E1005" t="str">
        <f t="shared" si="15"/>
        <v>Corynebacterium Cluster_25</v>
      </c>
      <c r="F1005" s="5" t="s">
        <v>13</v>
      </c>
      <c r="G1005">
        <v>5.5384615384615383</v>
      </c>
    </row>
    <row r="1006" spans="1:7" x14ac:dyDescent="0.2">
      <c r="A1006" t="s">
        <v>141</v>
      </c>
      <c r="B1006" t="s">
        <v>7</v>
      </c>
      <c r="C1006" t="s">
        <v>8</v>
      </c>
      <c r="D1006" t="s">
        <v>23</v>
      </c>
      <c r="E1006" t="str">
        <f t="shared" si="15"/>
        <v>Corynebacterium Cluster_25</v>
      </c>
      <c r="F1006" s="5" t="s">
        <v>14</v>
      </c>
      <c r="G1006">
        <v>3.384615384615385</v>
      </c>
    </row>
    <row r="1007" spans="1:7" x14ac:dyDescent="0.2">
      <c r="A1007" t="s">
        <v>141</v>
      </c>
      <c r="B1007" t="s">
        <v>7</v>
      </c>
      <c r="C1007" t="s">
        <v>8</v>
      </c>
      <c r="D1007" t="s">
        <v>23</v>
      </c>
      <c r="E1007" t="str">
        <f t="shared" si="15"/>
        <v>Corynebacterium Cluster_25</v>
      </c>
      <c r="F1007" s="5" t="s">
        <v>15</v>
      </c>
      <c r="G1007">
        <v>0.30769230769230771</v>
      </c>
    </row>
    <row r="1008" spans="1:7" x14ac:dyDescent="0.2">
      <c r="A1008" t="s">
        <v>141</v>
      </c>
      <c r="B1008" t="s">
        <v>7</v>
      </c>
      <c r="C1008" t="s">
        <v>8</v>
      </c>
      <c r="D1008" t="s">
        <v>23</v>
      </c>
      <c r="E1008" t="str">
        <f t="shared" si="15"/>
        <v>Corynebacterium Cluster_25</v>
      </c>
      <c r="F1008" s="5" t="s">
        <v>16</v>
      </c>
      <c r="G1008">
        <v>0.61538461538461542</v>
      </c>
    </row>
    <row r="1009" spans="1:7" x14ac:dyDescent="0.2">
      <c r="A1009" t="s">
        <v>141</v>
      </c>
      <c r="B1009" t="s">
        <v>7</v>
      </c>
      <c r="C1009" t="s">
        <v>8</v>
      </c>
      <c r="D1009" t="s">
        <v>23</v>
      </c>
      <c r="E1009" t="str">
        <f t="shared" si="15"/>
        <v>Corynebacterium Cluster_25</v>
      </c>
      <c r="F1009" s="5" t="s">
        <v>17</v>
      </c>
      <c r="G1009">
        <v>68.615384615384613</v>
      </c>
    </row>
    <row r="1010" spans="1:7" x14ac:dyDescent="0.2">
      <c r="A1010" t="s">
        <v>141</v>
      </c>
      <c r="B1010" t="s">
        <v>7</v>
      </c>
      <c r="C1010" t="s">
        <v>8</v>
      </c>
      <c r="D1010" t="s">
        <v>23</v>
      </c>
      <c r="E1010" t="str">
        <f t="shared" si="15"/>
        <v>Corynebacterium Cluster_25</v>
      </c>
      <c r="F1010" s="5" t="s">
        <v>18</v>
      </c>
      <c r="G1010">
        <v>4</v>
      </c>
    </row>
    <row r="1011" spans="1:7" x14ac:dyDescent="0.2">
      <c r="A1011" t="s">
        <v>141</v>
      </c>
      <c r="B1011" t="s">
        <v>7</v>
      </c>
      <c r="C1011" t="s">
        <v>8</v>
      </c>
      <c r="D1011" t="s">
        <v>23</v>
      </c>
      <c r="E1011" t="str">
        <f t="shared" si="15"/>
        <v>Corynebacterium Cluster_25</v>
      </c>
      <c r="F1011" s="5" t="s">
        <v>19</v>
      </c>
      <c r="G1011">
        <v>1.2307692307692311</v>
      </c>
    </row>
    <row r="1012" spans="1:7" x14ac:dyDescent="0.2">
      <c r="A1012" t="s">
        <v>141</v>
      </c>
      <c r="B1012" t="s">
        <v>7</v>
      </c>
      <c r="C1012" t="s">
        <v>8</v>
      </c>
      <c r="D1012" t="s">
        <v>24</v>
      </c>
      <c r="E1012" t="str">
        <f t="shared" si="15"/>
        <v>Corynebacterium Cluster_27</v>
      </c>
      <c r="F1012" s="5" t="s">
        <v>10</v>
      </c>
      <c r="G1012">
        <v>3.0481809242871192</v>
      </c>
    </row>
    <row r="1013" spans="1:7" x14ac:dyDescent="0.2">
      <c r="A1013" t="s">
        <v>141</v>
      </c>
      <c r="B1013" t="s">
        <v>7</v>
      </c>
      <c r="C1013" t="s">
        <v>8</v>
      </c>
      <c r="D1013" t="s">
        <v>24</v>
      </c>
      <c r="E1013" t="str">
        <f t="shared" si="15"/>
        <v>Corynebacterium Cluster_27</v>
      </c>
      <c r="F1013" s="5" t="s">
        <v>11</v>
      </c>
      <c r="G1013">
        <v>1.7699115044247791</v>
      </c>
    </row>
    <row r="1014" spans="1:7" x14ac:dyDescent="0.2">
      <c r="A1014" t="s">
        <v>141</v>
      </c>
      <c r="B1014" t="s">
        <v>7</v>
      </c>
      <c r="C1014" t="s">
        <v>8</v>
      </c>
      <c r="D1014" t="s">
        <v>24</v>
      </c>
      <c r="E1014" t="str">
        <f t="shared" si="15"/>
        <v>Corynebacterium Cluster_27</v>
      </c>
      <c r="F1014" s="5" t="s">
        <v>12</v>
      </c>
      <c r="G1014">
        <v>13.17600786627335</v>
      </c>
    </row>
    <row r="1015" spans="1:7" x14ac:dyDescent="0.2">
      <c r="A1015" t="s">
        <v>141</v>
      </c>
      <c r="B1015" t="s">
        <v>7</v>
      </c>
      <c r="C1015" t="s">
        <v>8</v>
      </c>
      <c r="D1015" t="s">
        <v>24</v>
      </c>
      <c r="E1015" t="str">
        <f t="shared" si="15"/>
        <v>Corynebacterium Cluster_27</v>
      </c>
      <c r="F1015" s="5" t="s">
        <v>13</v>
      </c>
      <c r="G1015">
        <v>9.7345132743362832</v>
      </c>
    </row>
    <row r="1016" spans="1:7" x14ac:dyDescent="0.2">
      <c r="A1016" t="s">
        <v>141</v>
      </c>
      <c r="B1016" t="s">
        <v>7</v>
      </c>
      <c r="C1016" t="s">
        <v>8</v>
      </c>
      <c r="D1016" t="s">
        <v>24</v>
      </c>
      <c r="E1016" t="str">
        <f t="shared" si="15"/>
        <v>Corynebacterium Cluster_27</v>
      </c>
      <c r="F1016" s="5" t="s">
        <v>14</v>
      </c>
      <c r="G1016">
        <v>6.0963618485742384</v>
      </c>
    </row>
    <row r="1017" spans="1:7" x14ac:dyDescent="0.2">
      <c r="A1017" t="s">
        <v>141</v>
      </c>
      <c r="B1017" t="s">
        <v>7</v>
      </c>
      <c r="C1017" t="s">
        <v>8</v>
      </c>
      <c r="D1017" t="s">
        <v>24</v>
      </c>
      <c r="E1017" t="str">
        <f t="shared" si="15"/>
        <v>Corynebacterium Cluster_27</v>
      </c>
      <c r="F1017" s="5" t="s">
        <v>15</v>
      </c>
      <c r="G1017">
        <v>4.4247787610619467</v>
      </c>
    </row>
    <row r="1018" spans="1:7" x14ac:dyDescent="0.2">
      <c r="A1018" t="s">
        <v>141</v>
      </c>
      <c r="B1018" t="s">
        <v>7</v>
      </c>
      <c r="C1018" t="s">
        <v>8</v>
      </c>
      <c r="D1018" t="s">
        <v>24</v>
      </c>
      <c r="E1018" t="str">
        <f t="shared" si="15"/>
        <v>Corynebacterium Cluster_27</v>
      </c>
      <c r="F1018" s="5" t="s">
        <v>16</v>
      </c>
      <c r="G1018">
        <v>27.335299901671579</v>
      </c>
    </row>
    <row r="1019" spans="1:7" x14ac:dyDescent="0.2">
      <c r="A1019" t="s">
        <v>141</v>
      </c>
      <c r="B1019" t="s">
        <v>7</v>
      </c>
      <c r="C1019" t="s">
        <v>8</v>
      </c>
      <c r="D1019" t="s">
        <v>24</v>
      </c>
      <c r="E1019" t="str">
        <f t="shared" si="15"/>
        <v>Corynebacterium Cluster_27</v>
      </c>
      <c r="F1019" s="5" t="s">
        <v>17</v>
      </c>
      <c r="G1019">
        <v>7.1779744346116026</v>
      </c>
    </row>
    <row r="1020" spans="1:7" x14ac:dyDescent="0.2">
      <c r="A1020" t="s">
        <v>141</v>
      </c>
      <c r="B1020" t="s">
        <v>7</v>
      </c>
      <c r="C1020" t="s">
        <v>8</v>
      </c>
      <c r="D1020" t="s">
        <v>24</v>
      </c>
      <c r="E1020" t="str">
        <f t="shared" si="15"/>
        <v>Corynebacterium Cluster_27</v>
      </c>
      <c r="F1020" s="5" t="s">
        <v>18</v>
      </c>
      <c r="G1020">
        <v>4.2281219272369706</v>
      </c>
    </row>
    <row r="1021" spans="1:7" x14ac:dyDescent="0.2">
      <c r="A1021" t="s">
        <v>141</v>
      </c>
      <c r="B1021" t="s">
        <v>7</v>
      </c>
      <c r="C1021" t="s">
        <v>8</v>
      </c>
      <c r="D1021" t="s">
        <v>24</v>
      </c>
      <c r="E1021" t="str">
        <f t="shared" si="15"/>
        <v>Corynebacterium Cluster_27</v>
      </c>
      <c r="F1021" s="5" t="s">
        <v>19</v>
      </c>
      <c r="G1021">
        <v>7.3746312684365778</v>
      </c>
    </row>
    <row r="1022" spans="1:7" x14ac:dyDescent="0.2">
      <c r="A1022" t="s">
        <v>141</v>
      </c>
      <c r="B1022" t="s">
        <v>7</v>
      </c>
      <c r="C1022" t="s">
        <v>8</v>
      </c>
      <c r="D1022" t="s">
        <v>25</v>
      </c>
      <c r="E1022" t="str">
        <f t="shared" si="15"/>
        <v>Corynebacterium Cluster_47</v>
      </c>
      <c r="F1022" s="5" t="s">
        <v>10</v>
      </c>
      <c r="G1022">
        <v>13.5755258126195</v>
      </c>
    </row>
    <row r="1023" spans="1:7" x14ac:dyDescent="0.2">
      <c r="A1023" t="s">
        <v>141</v>
      </c>
      <c r="B1023" t="s">
        <v>7</v>
      </c>
      <c r="C1023" t="s">
        <v>8</v>
      </c>
      <c r="D1023" t="s">
        <v>25</v>
      </c>
      <c r="E1023" t="str">
        <f t="shared" si="15"/>
        <v>Corynebacterium Cluster_47</v>
      </c>
      <c r="F1023" s="5" t="s">
        <v>11</v>
      </c>
      <c r="G1023">
        <v>0</v>
      </c>
    </row>
    <row r="1024" spans="1:7" x14ac:dyDescent="0.2">
      <c r="A1024" t="s">
        <v>141</v>
      </c>
      <c r="B1024" t="s">
        <v>7</v>
      </c>
      <c r="C1024" t="s">
        <v>8</v>
      </c>
      <c r="D1024" t="s">
        <v>25</v>
      </c>
      <c r="E1024" t="str">
        <f t="shared" si="15"/>
        <v>Corynebacterium Cluster_47</v>
      </c>
      <c r="F1024" s="5" t="s">
        <v>12</v>
      </c>
      <c r="G1024">
        <v>13.5755258126195</v>
      </c>
    </row>
    <row r="1025" spans="1:7" x14ac:dyDescent="0.2">
      <c r="A1025" t="s">
        <v>141</v>
      </c>
      <c r="B1025" t="s">
        <v>7</v>
      </c>
      <c r="C1025" t="s">
        <v>8</v>
      </c>
      <c r="D1025" t="s">
        <v>25</v>
      </c>
      <c r="E1025" t="str">
        <f t="shared" si="15"/>
        <v>Corynebacterium Cluster_47</v>
      </c>
      <c r="F1025" s="5" t="s">
        <v>13</v>
      </c>
      <c r="G1025">
        <v>7.4569789674952203</v>
      </c>
    </row>
    <row r="1026" spans="1:7" x14ac:dyDescent="0.2">
      <c r="A1026" t="s">
        <v>141</v>
      </c>
      <c r="B1026" t="s">
        <v>7</v>
      </c>
      <c r="C1026" t="s">
        <v>8</v>
      </c>
      <c r="D1026" t="s">
        <v>25</v>
      </c>
      <c r="E1026" t="str">
        <f t="shared" si="15"/>
        <v>Corynebacterium Cluster_47</v>
      </c>
      <c r="F1026" s="5" t="s">
        <v>14</v>
      </c>
      <c r="G1026">
        <v>2.1032504780114718</v>
      </c>
    </row>
    <row r="1027" spans="1:7" x14ac:dyDescent="0.2">
      <c r="A1027" t="s">
        <v>141</v>
      </c>
      <c r="B1027" t="s">
        <v>7</v>
      </c>
      <c r="C1027" t="s">
        <v>8</v>
      </c>
      <c r="D1027" t="s">
        <v>25</v>
      </c>
      <c r="E1027" t="str">
        <f t="shared" ref="E1027:E1090" si="16">C1027 &amp; " " &amp; D1027</f>
        <v>Corynebacterium Cluster_47</v>
      </c>
      <c r="F1027" s="5" t="s">
        <v>15</v>
      </c>
      <c r="G1027">
        <v>8.9866156787762907</v>
      </c>
    </row>
    <row r="1028" spans="1:7" x14ac:dyDescent="0.2">
      <c r="A1028" t="s">
        <v>141</v>
      </c>
      <c r="B1028" t="s">
        <v>7</v>
      </c>
      <c r="C1028" t="s">
        <v>8</v>
      </c>
      <c r="D1028" t="s">
        <v>25</v>
      </c>
      <c r="E1028" t="str">
        <f t="shared" si="16"/>
        <v>Corynebacterium Cluster_47</v>
      </c>
      <c r="F1028" s="5" t="s">
        <v>16</v>
      </c>
      <c r="G1028">
        <v>13.0019120458891</v>
      </c>
    </row>
    <row r="1029" spans="1:7" x14ac:dyDescent="0.2">
      <c r="A1029" t="s">
        <v>141</v>
      </c>
      <c r="B1029" t="s">
        <v>7</v>
      </c>
      <c r="C1029" t="s">
        <v>8</v>
      </c>
      <c r="D1029" t="s">
        <v>25</v>
      </c>
      <c r="E1029" t="str">
        <f t="shared" si="16"/>
        <v>Corynebacterium Cluster_47</v>
      </c>
      <c r="F1029" s="5" t="s">
        <v>17</v>
      </c>
      <c r="G1029">
        <v>4.5889101338432123</v>
      </c>
    </row>
    <row r="1030" spans="1:7" x14ac:dyDescent="0.2">
      <c r="A1030" t="s">
        <v>141</v>
      </c>
      <c r="B1030" t="s">
        <v>7</v>
      </c>
      <c r="C1030" t="s">
        <v>8</v>
      </c>
      <c r="D1030" t="s">
        <v>25</v>
      </c>
      <c r="E1030" t="str">
        <f t="shared" si="16"/>
        <v>Corynebacterium Cluster_47</v>
      </c>
      <c r="F1030" s="5" t="s">
        <v>18</v>
      </c>
      <c r="G1030">
        <v>3.2504780114722762</v>
      </c>
    </row>
    <row r="1031" spans="1:7" x14ac:dyDescent="0.2">
      <c r="A1031" t="s">
        <v>141</v>
      </c>
      <c r="B1031" t="s">
        <v>7</v>
      </c>
      <c r="C1031" t="s">
        <v>8</v>
      </c>
      <c r="D1031" t="s">
        <v>25</v>
      </c>
      <c r="E1031" t="str">
        <f t="shared" si="16"/>
        <v>Corynebacterium Cluster_47</v>
      </c>
      <c r="F1031" s="5" t="s">
        <v>19</v>
      </c>
      <c r="G1031">
        <v>10.133843212237091</v>
      </c>
    </row>
    <row r="1032" spans="1:7" x14ac:dyDescent="0.2">
      <c r="A1032" t="s">
        <v>141</v>
      </c>
      <c r="B1032" t="s">
        <v>7</v>
      </c>
      <c r="C1032" t="s">
        <v>8</v>
      </c>
      <c r="D1032" t="s">
        <v>26</v>
      </c>
      <c r="E1032" t="str">
        <f t="shared" si="16"/>
        <v>Corynebacterium Cluster_88</v>
      </c>
      <c r="F1032" s="5" t="s">
        <v>10</v>
      </c>
      <c r="G1032">
        <v>14.0625</v>
      </c>
    </row>
    <row r="1033" spans="1:7" x14ac:dyDescent="0.2">
      <c r="A1033" t="s">
        <v>141</v>
      </c>
      <c r="B1033" t="s">
        <v>7</v>
      </c>
      <c r="C1033" t="s">
        <v>8</v>
      </c>
      <c r="D1033" t="s">
        <v>26</v>
      </c>
      <c r="E1033" t="str">
        <f t="shared" si="16"/>
        <v>Corynebacterium Cluster_88</v>
      </c>
      <c r="F1033" s="5" t="s">
        <v>11</v>
      </c>
      <c r="G1033">
        <v>0</v>
      </c>
    </row>
    <row r="1034" spans="1:7" x14ac:dyDescent="0.2">
      <c r="A1034" t="s">
        <v>141</v>
      </c>
      <c r="B1034" t="s">
        <v>7</v>
      </c>
      <c r="C1034" t="s">
        <v>8</v>
      </c>
      <c r="D1034" t="s">
        <v>26</v>
      </c>
      <c r="E1034" t="str">
        <f t="shared" si="16"/>
        <v>Corynebacterium Cluster_88</v>
      </c>
      <c r="F1034" s="5" t="s">
        <v>12</v>
      </c>
      <c r="G1034">
        <v>11.71875</v>
      </c>
    </row>
    <row r="1035" spans="1:7" x14ac:dyDescent="0.2">
      <c r="A1035" t="s">
        <v>141</v>
      </c>
      <c r="B1035" t="s">
        <v>7</v>
      </c>
      <c r="C1035" t="s">
        <v>8</v>
      </c>
      <c r="D1035" t="s">
        <v>26</v>
      </c>
      <c r="E1035" t="str">
        <f t="shared" si="16"/>
        <v>Corynebacterium Cluster_88</v>
      </c>
      <c r="F1035" s="5" t="s">
        <v>13</v>
      </c>
      <c r="G1035">
        <v>0.78125</v>
      </c>
    </row>
    <row r="1036" spans="1:7" x14ac:dyDescent="0.2">
      <c r="A1036" t="s">
        <v>141</v>
      </c>
      <c r="B1036" t="s">
        <v>7</v>
      </c>
      <c r="C1036" t="s">
        <v>8</v>
      </c>
      <c r="D1036" t="s">
        <v>26</v>
      </c>
      <c r="E1036" t="str">
        <f t="shared" si="16"/>
        <v>Corynebacterium Cluster_88</v>
      </c>
      <c r="F1036" s="5" t="s">
        <v>14</v>
      </c>
      <c r="G1036">
        <v>0.78125</v>
      </c>
    </row>
    <row r="1037" spans="1:7" x14ac:dyDescent="0.2">
      <c r="A1037" t="s">
        <v>141</v>
      </c>
      <c r="B1037" t="s">
        <v>7</v>
      </c>
      <c r="C1037" t="s">
        <v>8</v>
      </c>
      <c r="D1037" t="s">
        <v>26</v>
      </c>
      <c r="E1037" t="str">
        <f t="shared" si="16"/>
        <v>Corynebacterium Cluster_88</v>
      </c>
      <c r="F1037" s="5" t="s">
        <v>15</v>
      </c>
      <c r="G1037">
        <v>1.5625</v>
      </c>
    </row>
    <row r="1038" spans="1:7" x14ac:dyDescent="0.2">
      <c r="A1038" t="s">
        <v>141</v>
      </c>
      <c r="B1038" t="s">
        <v>7</v>
      </c>
      <c r="C1038" t="s">
        <v>8</v>
      </c>
      <c r="D1038" t="s">
        <v>26</v>
      </c>
      <c r="E1038" t="str">
        <f t="shared" si="16"/>
        <v>Corynebacterium Cluster_88</v>
      </c>
      <c r="F1038" s="5" t="s">
        <v>16</v>
      </c>
      <c r="G1038">
        <v>16.40625</v>
      </c>
    </row>
    <row r="1039" spans="1:7" x14ac:dyDescent="0.2">
      <c r="A1039" t="s">
        <v>141</v>
      </c>
      <c r="B1039" t="s">
        <v>7</v>
      </c>
      <c r="C1039" t="s">
        <v>8</v>
      </c>
      <c r="D1039" t="s">
        <v>26</v>
      </c>
      <c r="E1039" t="str">
        <f t="shared" si="16"/>
        <v>Corynebacterium Cluster_88</v>
      </c>
      <c r="F1039" s="5" t="s">
        <v>17</v>
      </c>
      <c r="G1039">
        <v>10.15625</v>
      </c>
    </row>
    <row r="1040" spans="1:7" x14ac:dyDescent="0.2">
      <c r="A1040" t="s">
        <v>141</v>
      </c>
      <c r="B1040" t="s">
        <v>7</v>
      </c>
      <c r="C1040" t="s">
        <v>8</v>
      </c>
      <c r="D1040" t="s">
        <v>26</v>
      </c>
      <c r="E1040" t="str">
        <f t="shared" si="16"/>
        <v>Corynebacterium Cluster_88</v>
      </c>
      <c r="F1040" s="5" t="s">
        <v>18</v>
      </c>
      <c r="G1040">
        <v>19.53125</v>
      </c>
    </row>
    <row r="1041" spans="1:7" x14ac:dyDescent="0.2">
      <c r="A1041" t="s">
        <v>141</v>
      </c>
      <c r="B1041" t="s">
        <v>7</v>
      </c>
      <c r="C1041" t="s">
        <v>8</v>
      </c>
      <c r="D1041" t="s">
        <v>26</v>
      </c>
      <c r="E1041" t="str">
        <f t="shared" si="16"/>
        <v>Corynebacterium Cluster_88</v>
      </c>
      <c r="F1041" s="5" t="s">
        <v>19</v>
      </c>
      <c r="G1041">
        <v>16.40625</v>
      </c>
    </row>
    <row r="1042" spans="1:7" x14ac:dyDescent="0.2">
      <c r="A1042" t="s">
        <v>141</v>
      </c>
      <c r="B1042" t="s">
        <v>7</v>
      </c>
      <c r="C1042" t="s">
        <v>27</v>
      </c>
      <c r="D1042" t="s">
        <v>28</v>
      </c>
      <c r="E1042" t="str">
        <f t="shared" si="16"/>
        <v>Mycobacterium Cluster_90</v>
      </c>
      <c r="F1042" s="5" t="s">
        <v>10</v>
      </c>
      <c r="G1042">
        <v>2.9382957884427028</v>
      </c>
    </row>
    <row r="1043" spans="1:7" x14ac:dyDescent="0.2">
      <c r="A1043" t="s">
        <v>141</v>
      </c>
      <c r="B1043" t="s">
        <v>7</v>
      </c>
      <c r="C1043" t="s">
        <v>27</v>
      </c>
      <c r="D1043" t="s">
        <v>28</v>
      </c>
      <c r="E1043" t="str">
        <f t="shared" si="16"/>
        <v>Mycobacterium Cluster_90</v>
      </c>
      <c r="F1043" s="5" t="s">
        <v>11</v>
      </c>
      <c r="G1043">
        <v>0</v>
      </c>
    </row>
    <row r="1044" spans="1:7" x14ac:dyDescent="0.2">
      <c r="A1044" t="s">
        <v>141</v>
      </c>
      <c r="B1044" t="s">
        <v>7</v>
      </c>
      <c r="C1044" t="s">
        <v>27</v>
      </c>
      <c r="D1044" t="s">
        <v>28</v>
      </c>
      <c r="E1044" t="str">
        <f t="shared" si="16"/>
        <v>Mycobacterium Cluster_90</v>
      </c>
      <c r="F1044" s="5" t="s">
        <v>12</v>
      </c>
      <c r="G1044">
        <v>13.809990205680711</v>
      </c>
    </row>
    <row r="1045" spans="1:7" x14ac:dyDescent="0.2">
      <c r="A1045" t="s">
        <v>141</v>
      </c>
      <c r="B1045" t="s">
        <v>7</v>
      </c>
      <c r="C1045" t="s">
        <v>27</v>
      </c>
      <c r="D1045" t="s">
        <v>28</v>
      </c>
      <c r="E1045" t="str">
        <f t="shared" si="16"/>
        <v>Mycobacterium Cluster_90</v>
      </c>
      <c r="F1045" s="5" t="s">
        <v>13</v>
      </c>
      <c r="G1045">
        <v>9.2066601371204708</v>
      </c>
    </row>
    <row r="1046" spans="1:7" x14ac:dyDescent="0.2">
      <c r="A1046" t="s">
        <v>141</v>
      </c>
      <c r="B1046" t="s">
        <v>7</v>
      </c>
      <c r="C1046" t="s">
        <v>27</v>
      </c>
      <c r="D1046" t="s">
        <v>28</v>
      </c>
      <c r="E1046" t="str">
        <f t="shared" si="16"/>
        <v>Mycobacterium Cluster_90</v>
      </c>
      <c r="F1046" s="5" t="s">
        <v>14</v>
      </c>
      <c r="G1046">
        <v>6.5621939275220376</v>
      </c>
    </row>
    <row r="1047" spans="1:7" x14ac:dyDescent="0.2">
      <c r="A1047" t="s">
        <v>141</v>
      </c>
      <c r="B1047" t="s">
        <v>7</v>
      </c>
      <c r="C1047" t="s">
        <v>27</v>
      </c>
      <c r="D1047" t="s">
        <v>28</v>
      </c>
      <c r="E1047" t="str">
        <f t="shared" si="16"/>
        <v>Mycobacterium Cluster_90</v>
      </c>
      <c r="F1047" s="5" t="s">
        <v>15</v>
      </c>
      <c r="G1047">
        <v>7.5416258570029386</v>
      </c>
    </row>
    <row r="1048" spans="1:7" x14ac:dyDescent="0.2">
      <c r="A1048" t="s">
        <v>141</v>
      </c>
      <c r="B1048" t="s">
        <v>7</v>
      </c>
      <c r="C1048" t="s">
        <v>27</v>
      </c>
      <c r="D1048" t="s">
        <v>28</v>
      </c>
      <c r="E1048" t="str">
        <f t="shared" si="16"/>
        <v>Mycobacterium Cluster_90</v>
      </c>
      <c r="F1048" s="5" t="s">
        <v>16</v>
      </c>
      <c r="G1048">
        <v>4.6033300685602354</v>
      </c>
    </row>
    <row r="1049" spans="1:7" x14ac:dyDescent="0.2">
      <c r="A1049" t="s">
        <v>141</v>
      </c>
      <c r="B1049" t="s">
        <v>7</v>
      </c>
      <c r="C1049" t="s">
        <v>27</v>
      </c>
      <c r="D1049" t="s">
        <v>28</v>
      </c>
      <c r="E1049" t="str">
        <f t="shared" si="16"/>
        <v>Mycobacterium Cluster_90</v>
      </c>
      <c r="F1049" s="5" t="s">
        <v>17</v>
      </c>
      <c r="G1049">
        <v>11.8511263467189</v>
      </c>
    </row>
    <row r="1050" spans="1:7" x14ac:dyDescent="0.2">
      <c r="A1050" t="s">
        <v>141</v>
      </c>
      <c r="B1050" t="s">
        <v>7</v>
      </c>
      <c r="C1050" t="s">
        <v>27</v>
      </c>
      <c r="D1050" t="s">
        <v>28</v>
      </c>
      <c r="E1050" t="str">
        <f t="shared" si="16"/>
        <v>Mycobacterium Cluster_90</v>
      </c>
      <c r="F1050" s="5" t="s">
        <v>18</v>
      </c>
      <c r="G1050">
        <v>22.52693437806073</v>
      </c>
    </row>
    <row r="1051" spans="1:7" x14ac:dyDescent="0.2">
      <c r="A1051" t="s">
        <v>141</v>
      </c>
      <c r="B1051" t="s">
        <v>7</v>
      </c>
      <c r="C1051" t="s">
        <v>27</v>
      </c>
      <c r="D1051" t="s">
        <v>28</v>
      </c>
      <c r="E1051" t="str">
        <f t="shared" si="16"/>
        <v>Mycobacterium Cluster_90</v>
      </c>
      <c r="F1051" s="5" t="s">
        <v>19</v>
      </c>
      <c r="G1051">
        <v>9.1087169441723805</v>
      </c>
    </row>
    <row r="1052" spans="1:7" x14ac:dyDescent="0.2">
      <c r="A1052" t="s">
        <v>141</v>
      </c>
      <c r="B1052" t="s">
        <v>7</v>
      </c>
      <c r="C1052" t="s">
        <v>27</v>
      </c>
      <c r="D1052" t="s">
        <v>29</v>
      </c>
      <c r="E1052" t="str">
        <f t="shared" si="16"/>
        <v>Mycobacterium Cluster_95</v>
      </c>
      <c r="F1052" s="5" t="s">
        <v>10</v>
      </c>
      <c r="G1052">
        <v>3.9755351681957189</v>
      </c>
    </row>
    <row r="1053" spans="1:7" x14ac:dyDescent="0.2">
      <c r="A1053" t="s">
        <v>141</v>
      </c>
      <c r="B1053" t="s">
        <v>7</v>
      </c>
      <c r="C1053" t="s">
        <v>27</v>
      </c>
      <c r="D1053" t="s">
        <v>29</v>
      </c>
      <c r="E1053" t="str">
        <f t="shared" si="16"/>
        <v>Mycobacterium Cluster_95</v>
      </c>
      <c r="F1053" s="5" t="s">
        <v>11</v>
      </c>
      <c r="G1053">
        <v>0.6116207951070336</v>
      </c>
    </row>
    <row r="1054" spans="1:7" x14ac:dyDescent="0.2">
      <c r="A1054" t="s">
        <v>141</v>
      </c>
      <c r="B1054" t="s">
        <v>7</v>
      </c>
      <c r="C1054" t="s">
        <v>27</v>
      </c>
      <c r="D1054" t="s">
        <v>29</v>
      </c>
      <c r="E1054" t="str">
        <f t="shared" si="16"/>
        <v>Mycobacterium Cluster_95</v>
      </c>
      <c r="F1054" s="5" t="s">
        <v>12</v>
      </c>
      <c r="G1054">
        <v>7.0336391437308867</v>
      </c>
    </row>
    <row r="1055" spans="1:7" x14ac:dyDescent="0.2">
      <c r="A1055" t="s">
        <v>141</v>
      </c>
      <c r="B1055" t="s">
        <v>7</v>
      </c>
      <c r="C1055" t="s">
        <v>27</v>
      </c>
      <c r="D1055" t="s">
        <v>29</v>
      </c>
      <c r="E1055" t="str">
        <f t="shared" si="16"/>
        <v>Mycobacterium Cluster_95</v>
      </c>
      <c r="F1055" s="5" t="s">
        <v>13</v>
      </c>
      <c r="G1055">
        <v>7.0336391437308867</v>
      </c>
    </row>
    <row r="1056" spans="1:7" x14ac:dyDescent="0.2">
      <c r="A1056" t="s">
        <v>141</v>
      </c>
      <c r="B1056" t="s">
        <v>7</v>
      </c>
      <c r="C1056" t="s">
        <v>27</v>
      </c>
      <c r="D1056" t="s">
        <v>29</v>
      </c>
      <c r="E1056" t="str">
        <f t="shared" si="16"/>
        <v>Mycobacterium Cluster_95</v>
      </c>
      <c r="F1056" s="5" t="s">
        <v>14</v>
      </c>
      <c r="G1056">
        <v>0.91743119266055051</v>
      </c>
    </row>
    <row r="1057" spans="1:7" x14ac:dyDescent="0.2">
      <c r="A1057" t="s">
        <v>141</v>
      </c>
      <c r="B1057" t="s">
        <v>7</v>
      </c>
      <c r="C1057" t="s">
        <v>27</v>
      </c>
      <c r="D1057" t="s">
        <v>29</v>
      </c>
      <c r="E1057" t="str">
        <f t="shared" si="16"/>
        <v>Mycobacterium Cluster_95</v>
      </c>
      <c r="F1057" s="5" t="s">
        <v>15</v>
      </c>
      <c r="G1057">
        <v>6.7278287461773694</v>
      </c>
    </row>
    <row r="1058" spans="1:7" x14ac:dyDescent="0.2">
      <c r="A1058" t="s">
        <v>141</v>
      </c>
      <c r="B1058" t="s">
        <v>7</v>
      </c>
      <c r="C1058" t="s">
        <v>27</v>
      </c>
      <c r="D1058" t="s">
        <v>29</v>
      </c>
      <c r="E1058" t="str">
        <f t="shared" si="16"/>
        <v>Mycobacterium Cluster_95</v>
      </c>
      <c r="F1058" s="5" t="s">
        <v>16</v>
      </c>
      <c r="G1058">
        <v>8.5626911314984699</v>
      </c>
    </row>
    <row r="1059" spans="1:7" x14ac:dyDescent="0.2">
      <c r="A1059" t="s">
        <v>141</v>
      </c>
      <c r="B1059" t="s">
        <v>7</v>
      </c>
      <c r="C1059" t="s">
        <v>27</v>
      </c>
      <c r="D1059" t="s">
        <v>29</v>
      </c>
      <c r="E1059" t="str">
        <f t="shared" si="16"/>
        <v>Mycobacterium Cluster_95</v>
      </c>
      <c r="F1059" s="5" t="s">
        <v>17</v>
      </c>
      <c r="G1059">
        <v>11.92660550458716</v>
      </c>
    </row>
    <row r="1060" spans="1:7" x14ac:dyDescent="0.2">
      <c r="A1060" t="s">
        <v>141</v>
      </c>
      <c r="B1060" t="s">
        <v>7</v>
      </c>
      <c r="C1060" t="s">
        <v>27</v>
      </c>
      <c r="D1060" t="s">
        <v>29</v>
      </c>
      <c r="E1060" t="str">
        <f t="shared" si="16"/>
        <v>Mycobacterium Cluster_95</v>
      </c>
      <c r="F1060" s="5" t="s">
        <v>18</v>
      </c>
      <c r="G1060">
        <v>27.217125382262999</v>
      </c>
    </row>
    <row r="1061" spans="1:7" x14ac:dyDescent="0.2">
      <c r="A1061" t="s">
        <v>141</v>
      </c>
      <c r="B1061" t="s">
        <v>7</v>
      </c>
      <c r="C1061" t="s">
        <v>27</v>
      </c>
      <c r="D1061" t="s">
        <v>29</v>
      </c>
      <c r="E1061" t="str">
        <f t="shared" si="16"/>
        <v>Mycobacterium Cluster_95</v>
      </c>
      <c r="F1061" s="5" t="s">
        <v>19</v>
      </c>
      <c r="G1061">
        <v>12.844036697247709</v>
      </c>
    </row>
    <row r="1062" spans="1:7" x14ac:dyDescent="0.2">
      <c r="A1062" t="s">
        <v>141</v>
      </c>
      <c r="B1062" t="s">
        <v>7</v>
      </c>
      <c r="C1062" t="s">
        <v>30</v>
      </c>
      <c r="D1062" t="s">
        <v>31</v>
      </c>
      <c r="E1062" t="str">
        <f t="shared" si="16"/>
        <v>Nocardioides Cluster_114</v>
      </c>
      <c r="F1062" s="5" t="s">
        <v>10</v>
      </c>
      <c r="G1062">
        <v>7.1186440677966107</v>
      </c>
    </row>
    <row r="1063" spans="1:7" x14ac:dyDescent="0.2">
      <c r="A1063" t="s">
        <v>141</v>
      </c>
      <c r="B1063" t="s">
        <v>7</v>
      </c>
      <c r="C1063" t="s">
        <v>30</v>
      </c>
      <c r="D1063" t="s">
        <v>31</v>
      </c>
      <c r="E1063" t="str">
        <f t="shared" si="16"/>
        <v>Nocardioides Cluster_114</v>
      </c>
      <c r="F1063" s="5" t="s">
        <v>11</v>
      </c>
      <c r="G1063">
        <v>0</v>
      </c>
    </row>
    <row r="1064" spans="1:7" x14ac:dyDescent="0.2">
      <c r="A1064" t="s">
        <v>141</v>
      </c>
      <c r="B1064" t="s">
        <v>7</v>
      </c>
      <c r="C1064" t="s">
        <v>30</v>
      </c>
      <c r="D1064" t="s">
        <v>31</v>
      </c>
      <c r="E1064" t="str">
        <f t="shared" si="16"/>
        <v>Nocardioides Cluster_114</v>
      </c>
      <c r="F1064" s="5" t="s">
        <v>12</v>
      </c>
      <c r="G1064">
        <v>10.16949152542373</v>
      </c>
    </row>
    <row r="1065" spans="1:7" x14ac:dyDescent="0.2">
      <c r="A1065" t="s">
        <v>141</v>
      </c>
      <c r="B1065" t="s">
        <v>7</v>
      </c>
      <c r="C1065" t="s">
        <v>30</v>
      </c>
      <c r="D1065" t="s">
        <v>31</v>
      </c>
      <c r="E1065" t="str">
        <f t="shared" si="16"/>
        <v>Nocardioides Cluster_114</v>
      </c>
      <c r="F1065" s="5" t="s">
        <v>13</v>
      </c>
      <c r="G1065">
        <v>0</v>
      </c>
    </row>
    <row r="1066" spans="1:7" x14ac:dyDescent="0.2">
      <c r="A1066" t="s">
        <v>141</v>
      </c>
      <c r="B1066" t="s">
        <v>7</v>
      </c>
      <c r="C1066" t="s">
        <v>30</v>
      </c>
      <c r="D1066" t="s">
        <v>31</v>
      </c>
      <c r="E1066" t="str">
        <f t="shared" si="16"/>
        <v>Nocardioides Cluster_114</v>
      </c>
      <c r="F1066" s="5" t="s">
        <v>14</v>
      </c>
      <c r="G1066">
        <v>0.67796610169491522</v>
      </c>
    </row>
    <row r="1067" spans="1:7" x14ac:dyDescent="0.2">
      <c r="A1067" t="s">
        <v>141</v>
      </c>
      <c r="B1067" t="s">
        <v>7</v>
      </c>
      <c r="C1067" t="s">
        <v>30</v>
      </c>
      <c r="D1067" t="s">
        <v>31</v>
      </c>
      <c r="E1067" t="str">
        <f t="shared" si="16"/>
        <v>Nocardioides Cluster_114</v>
      </c>
      <c r="F1067" s="5" t="s">
        <v>15</v>
      </c>
      <c r="G1067">
        <v>4.0677966101694913</v>
      </c>
    </row>
    <row r="1068" spans="1:7" x14ac:dyDescent="0.2">
      <c r="A1068" t="s">
        <v>141</v>
      </c>
      <c r="B1068" t="s">
        <v>7</v>
      </c>
      <c r="C1068" t="s">
        <v>30</v>
      </c>
      <c r="D1068" t="s">
        <v>31</v>
      </c>
      <c r="E1068" t="str">
        <f t="shared" si="16"/>
        <v>Nocardioides Cluster_114</v>
      </c>
      <c r="F1068" s="5" t="s">
        <v>16</v>
      </c>
      <c r="G1068">
        <v>37.627118644067799</v>
      </c>
    </row>
    <row r="1069" spans="1:7" x14ac:dyDescent="0.2">
      <c r="A1069" t="s">
        <v>141</v>
      </c>
      <c r="B1069" t="s">
        <v>7</v>
      </c>
      <c r="C1069" t="s">
        <v>30</v>
      </c>
      <c r="D1069" t="s">
        <v>31</v>
      </c>
      <c r="E1069" t="str">
        <f t="shared" si="16"/>
        <v>Nocardioides Cluster_114</v>
      </c>
      <c r="F1069" s="5" t="s">
        <v>17</v>
      </c>
      <c r="G1069">
        <v>6.7796610169491522</v>
      </c>
    </row>
    <row r="1070" spans="1:7" x14ac:dyDescent="0.2">
      <c r="A1070" t="s">
        <v>141</v>
      </c>
      <c r="B1070" t="s">
        <v>7</v>
      </c>
      <c r="C1070" t="s">
        <v>30</v>
      </c>
      <c r="D1070" t="s">
        <v>31</v>
      </c>
      <c r="E1070" t="str">
        <f t="shared" si="16"/>
        <v>Nocardioides Cluster_114</v>
      </c>
      <c r="F1070" s="5" t="s">
        <v>18</v>
      </c>
      <c r="G1070">
        <v>16.271186440677969</v>
      </c>
    </row>
    <row r="1071" spans="1:7" x14ac:dyDescent="0.2">
      <c r="A1071" t="s">
        <v>141</v>
      </c>
      <c r="B1071" t="s">
        <v>7</v>
      </c>
      <c r="C1071" t="s">
        <v>30</v>
      </c>
      <c r="D1071" t="s">
        <v>31</v>
      </c>
      <c r="E1071" t="str">
        <f t="shared" si="16"/>
        <v>Nocardioides Cluster_114</v>
      </c>
      <c r="F1071" s="5" t="s">
        <v>19</v>
      </c>
      <c r="G1071">
        <v>6.1016949152542379</v>
      </c>
    </row>
    <row r="1072" spans="1:7" x14ac:dyDescent="0.2">
      <c r="A1072" t="s">
        <v>141</v>
      </c>
      <c r="B1072" t="s">
        <v>7</v>
      </c>
      <c r="C1072" t="s">
        <v>32</v>
      </c>
      <c r="D1072" t="s">
        <v>33</v>
      </c>
      <c r="E1072" t="str">
        <f t="shared" si="16"/>
        <v>Rhodococcus Cluster_105</v>
      </c>
      <c r="F1072" s="5" t="s">
        <v>10</v>
      </c>
      <c r="G1072">
        <v>6.395348837209303</v>
      </c>
    </row>
    <row r="1073" spans="1:7" x14ac:dyDescent="0.2">
      <c r="A1073" t="s">
        <v>141</v>
      </c>
      <c r="B1073" t="s">
        <v>7</v>
      </c>
      <c r="C1073" t="s">
        <v>32</v>
      </c>
      <c r="D1073" t="s">
        <v>33</v>
      </c>
      <c r="E1073" t="str">
        <f t="shared" si="16"/>
        <v>Rhodococcus Cluster_105</v>
      </c>
      <c r="F1073" s="5" t="s">
        <v>11</v>
      </c>
      <c r="G1073">
        <v>0.29069767441860472</v>
      </c>
    </row>
    <row r="1074" spans="1:7" x14ac:dyDescent="0.2">
      <c r="A1074" t="s">
        <v>141</v>
      </c>
      <c r="B1074" t="s">
        <v>7</v>
      </c>
      <c r="C1074" t="s">
        <v>32</v>
      </c>
      <c r="D1074" t="s">
        <v>33</v>
      </c>
      <c r="E1074" t="str">
        <f t="shared" si="16"/>
        <v>Rhodococcus Cluster_105</v>
      </c>
      <c r="F1074" s="5" t="s">
        <v>12</v>
      </c>
      <c r="G1074">
        <v>10.46511627906977</v>
      </c>
    </row>
    <row r="1075" spans="1:7" x14ac:dyDescent="0.2">
      <c r="A1075" t="s">
        <v>141</v>
      </c>
      <c r="B1075" t="s">
        <v>7</v>
      </c>
      <c r="C1075" t="s">
        <v>32</v>
      </c>
      <c r="D1075" t="s">
        <v>33</v>
      </c>
      <c r="E1075" t="str">
        <f t="shared" si="16"/>
        <v>Rhodococcus Cluster_105</v>
      </c>
      <c r="F1075" s="5" t="s">
        <v>13</v>
      </c>
      <c r="G1075">
        <v>3.7790697674418601</v>
      </c>
    </row>
    <row r="1076" spans="1:7" x14ac:dyDescent="0.2">
      <c r="A1076" t="s">
        <v>141</v>
      </c>
      <c r="B1076" t="s">
        <v>7</v>
      </c>
      <c r="C1076" t="s">
        <v>32</v>
      </c>
      <c r="D1076" t="s">
        <v>33</v>
      </c>
      <c r="E1076" t="str">
        <f t="shared" si="16"/>
        <v>Rhodococcus Cluster_105</v>
      </c>
      <c r="F1076" s="5" t="s">
        <v>14</v>
      </c>
      <c r="G1076">
        <v>0.87209302325581395</v>
      </c>
    </row>
    <row r="1077" spans="1:7" x14ac:dyDescent="0.2">
      <c r="A1077" t="s">
        <v>141</v>
      </c>
      <c r="B1077" t="s">
        <v>7</v>
      </c>
      <c r="C1077" t="s">
        <v>32</v>
      </c>
      <c r="D1077" t="s">
        <v>33</v>
      </c>
      <c r="E1077" t="str">
        <f t="shared" si="16"/>
        <v>Rhodococcus Cluster_105</v>
      </c>
      <c r="F1077" s="5" t="s">
        <v>15</v>
      </c>
      <c r="G1077">
        <v>14.244186046511629</v>
      </c>
    </row>
    <row r="1078" spans="1:7" x14ac:dyDescent="0.2">
      <c r="A1078" t="s">
        <v>141</v>
      </c>
      <c r="B1078" t="s">
        <v>7</v>
      </c>
      <c r="C1078" t="s">
        <v>32</v>
      </c>
      <c r="D1078" t="s">
        <v>33</v>
      </c>
      <c r="E1078" t="str">
        <f t="shared" si="16"/>
        <v>Rhodococcus Cluster_105</v>
      </c>
      <c r="F1078" s="5" t="s">
        <v>16</v>
      </c>
      <c r="G1078">
        <v>3.4883720930232558</v>
      </c>
    </row>
    <row r="1079" spans="1:7" x14ac:dyDescent="0.2">
      <c r="A1079" t="s">
        <v>141</v>
      </c>
      <c r="B1079" t="s">
        <v>7</v>
      </c>
      <c r="C1079" t="s">
        <v>32</v>
      </c>
      <c r="D1079" t="s">
        <v>33</v>
      </c>
      <c r="E1079" t="str">
        <f t="shared" si="16"/>
        <v>Rhodococcus Cluster_105</v>
      </c>
      <c r="F1079" s="5" t="s">
        <v>17</v>
      </c>
      <c r="G1079">
        <v>14.244186046511629</v>
      </c>
    </row>
    <row r="1080" spans="1:7" x14ac:dyDescent="0.2">
      <c r="A1080" t="s">
        <v>141</v>
      </c>
      <c r="B1080" t="s">
        <v>7</v>
      </c>
      <c r="C1080" t="s">
        <v>32</v>
      </c>
      <c r="D1080" t="s">
        <v>33</v>
      </c>
      <c r="E1080" t="str">
        <f t="shared" si="16"/>
        <v>Rhodococcus Cluster_105</v>
      </c>
      <c r="F1080" s="5" t="s">
        <v>18</v>
      </c>
      <c r="G1080">
        <v>27.325581395348831</v>
      </c>
    </row>
    <row r="1081" spans="1:7" x14ac:dyDescent="0.2">
      <c r="A1081" t="s">
        <v>141</v>
      </c>
      <c r="B1081" t="s">
        <v>7</v>
      </c>
      <c r="C1081" t="s">
        <v>32</v>
      </c>
      <c r="D1081" t="s">
        <v>33</v>
      </c>
      <c r="E1081" t="str">
        <f t="shared" si="16"/>
        <v>Rhodococcus Cluster_105</v>
      </c>
      <c r="F1081" s="5" t="s">
        <v>19</v>
      </c>
      <c r="G1081">
        <v>7.2674418604651168</v>
      </c>
    </row>
    <row r="1082" spans="1:7" x14ac:dyDescent="0.2">
      <c r="A1082" t="s">
        <v>141</v>
      </c>
      <c r="B1082" t="s">
        <v>7</v>
      </c>
      <c r="C1082" t="s">
        <v>34</v>
      </c>
      <c r="D1082" t="s">
        <v>35</v>
      </c>
      <c r="E1082" t="str">
        <f t="shared" si="16"/>
        <v>Trueperella Cluster_92</v>
      </c>
      <c r="F1082" s="5" t="s">
        <v>10</v>
      </c>
      <c r="G1082">
        <v>0.74626865671641784</v>
      </c>
    </row>
    <row r="1083" spans="1:7" x14ac:dyDescent="0.2">
      <c r="A1083" t="s">
        <v>141</v>
      </c>
      <c r="B1083" t="s">
        <v>7</v>
      </c>
      <c r="C1083" t="s">
        <v>34</v>
      </c>
      <c r="D1083" t="s">
        <v>35</v>
      </c>
      <c r="E1083" t="str">
        <f t="shared" si="16"/>
        <v>Trueperella Cluster_92</v>
      </c>
      <c r="F1083" s="5" t="s">
        <v>11</v>
      </c>
      <c r="G1083">
        <v>0</v>
      </c>
    </row>
    <row r="1084" spans="1:7" x14ac:dyDescent="0.2">
      <c r="A1084" t="s">
        <v>141</v>
      </c>
      <c r="B1084" t="s">
        <v>7</v>
      </c>
      <c r="C1084" t="s">
        <v>34</v>
      </c>
      <c r="D1084" t="s">
        <v>35</v>
      </c>
      <c r="E1084" t="str">
        <f t="shared" si="16"/>
        <v>Trueperella Cluster_92</v>
      </c>
      <c r="F1084" s="5" t="s">
        <v>12</v>
      </c>
      <c r="G1084">
        <v>0</v>
      </c>
    </row>
    <row r="1085" spans="1:7" x14ac:dyDescent="0.2">
      <c r="A1085" t="s">
        <v>141</v>
      </c>
      <c r="B1085" t="s">
        <v>7</v>
      </c>
      <c r="C1085" t="s">
        <v>34</v>
      </c>
      <c r="D1085" t="s">
        <v>35</v>
      </c>
      <c r="E1085" t="str">
        <f t="shared" si="16"/>
        <v>Trueperella Cluster_92</v>
      </c>
      <c r="F1085" s="5" t="s">
        <v>13</v>
      </c>
      <c r="G1085">
        <v>14.92537313432836</v>
      </c>
    </row>
    <row r="1086" spans="1:7" x14ac:dyDescent="0.2">
      <c r="A1086" t="s">
        <v>141</v>
      </c>
      <c r="B1086" t="s">
        <v>7</v>
      </c>
      <c r="C1086" t="s">
        <v>34</v>
      </c>
      <c r="D1086" t="s">
        <v>35</v>
      </c>
      <c r="E1086" t="str">
        <f t="shared" si="16"/>
        <v>Trueperella Cluster_92</v>
      </c>
      <c r="F1086" s="5" t="s">
        <v>14</v>
      </c>
      <c r="G1086">
        <v>51.492537313432841</v>
      </c>
    </row>
    <row r="1087" spans="1:7" x14ac:dyDescent="0.2">
      <c r="A1087" t="s">
        <v>141</v>
      </c>
      <c r="B1087" t="s">
        <v>7</v>
      </c>
      <c r="C1087" t="s">
        <v>34</v>
      </c>
      <c r="D1087" t="s">
        <v>35</v>
      </c>
      <c r="E1087" t="str">
        <f t="shared" si="16"/>
        <v>Trueperella Cluster_92</v>
      </c>
      <c r="F1087" s="5" t="s">
        <v>15</v>
      </c>
      <c r="G1087">
        <v>0</v>
      </c>
    </row>
    <row r="1088" spans="1:7" x14ac:dyDescent="0.2">
      <c r="A1088" t="s">
        <v>141</v>
      </c>
      <c r="B1088" t="s">
        <v>7</v>
      </c>
      <c r="C1088" t="s">
        <v>34</v>
      </c>
      <c r="D1088" t="s">
        <v>35</v>
      </c>
      <c r="E1088" t="str">
        <f t="shared" si="16"/>
        <v>Trueperella Cluster_92</v>
      </c>
      <c r="F1088" s="5" t="s">
        <v>16</v>
      </c>
      <c r="G1088">
        <v>0.74626865671641784</v>
      </c>
    </row>
    <row r="1089" spans="1:7" x14ac:dyDescent="0.2">
      <c r="A1089" t="s">
        <v>141</v>
      </c>
      <c r="B1089" t="s">
        <v>7</v>
      </c>
      <c r="C1089" t="s">
        <v>34</v>
      </c>
      <c r="D1089" t="s">
        <v>35</v>
      </c>
      <c r="E1089" t="str">
        <f t="shared" si="16"/>
        <v>Trueperella Cluster_92</v>
      </c>
      <c r="F1089" s="5" t="s">
        <v>17</v>
      </c>
      <c r="G1089">
        <v>0</v>
      </c>
    </row>
    <row r="1090" spans="1:7" x14ac:dyDescent="0.2">
      <c r="A1090" t="s">
        <v>141</v>
      </c>
      <c r="B1090" t="s">
        <v>7</v>
      </c>
      <c r="C1090" t="s">
        <v>34</v>
      </c>
      <c r="D1090" t="s">
        <v>35</v>
      </c>
      <c r="E1090" t="str">
        <f t="shared" si="16"/>
        <v>Trueperella Cluster_92</v>
      </c>
      <c r="F1090" s="5" t="s">
        <v>18</v>
      </c>
      <c r="G1090">
        <v>0</v>
      </c>
    </row>
    <row r="1091" spans="1:7" x14ac:dyDescent="0.2">
      <c r="A1091" t="s">
        <v>141</v>
      </c>
      <c r="B1091" t="s">
        <v>7</v>
      </c>
      <c r="C1091" t="s">
        <v>34</v>
      </c>
      <c r="D1091" t="s">
        <v>35</v>
      </c>
      <c r="E1091" t="str">
        <f t="shared" ref="E1091:E1154" si="17">C1091 &amp; " " &amp; D1091</f>
        <v>Trueperella Cluster_92</v>
      </c>
      <c r="F1091" s="5" t="s">
        <v>19</v>
      </c>
      <c r="G1091">
        <v>0</v>
      </c>
    </row>
    <row r="1092" spans="1:7" x14ac:dyDescent="0.2">
      <c r="A1092" t="s">
        <v>141</v>
      </c>
      <c r="B1092" t="s">
        <v>7</v>
      </c>
      <c r="C1092" t="s">
        <v>36</v>
      </c>
      <c r="D1092" t="s">
        <v>37</v>
      </c>
      <c r="E1092" t="str">
        <f t="shared" si="17"/>
        <v>Williamsia Cluster_58</v>
      </c>
      <c r="F1092" s="5" t="s">
        <v>10</v>
      </c>
      <c r="G1092">
        <v>4.8275862068965516</v>
      </c>
    </row>
    <row r="1093" spans="1:7" x14ac:dyDescent="0.2">
      <c r="A1093" t="s">
        <v>141</v>
      </c>
      <c r="B1093" t="s">
        <v>7</v>
      </c>
      <c r="C1093" t="s">
        <v>36</v>
      </c>
      <c r="D1093" t="s">
        <v>37</v>
      </c>
      <c r="E1093" t="str">
        <f t="shared" si="17"/>
        <v>Williamsia Cluster_58</v>
      </c>
      <c r="F1093" s="5" t="s">
        <v>11</v>
      </c>
      <c r="G1093">
        <v>0</v>
      </c>
    </row>
    <row r="1094" spans="1:7" x14ac:dyDescent="0.2">
      <c r="A1094" t="s">
        <v>141</v>
      </c>
      <c r="B1094" t="s">
        <v>7</v>
      </c>
      <c r="C1094" t="s">
        <v>36</v>
      </c>
      <c r="D1094" t="s">
        <v>37</v>
      </c>
      <c r="E1094" t="str">
        <f t="shared" si="17"/>
        <v>Williamsia Cluster_58</v>
      </c>
      <c r="F1094" s="5" t="s">
        <v>12</v>
      </c>
      <c r="G1094">
        <v>15.68965517241379</v>
      </c>
    </row>
    <row r="1095" spans="1:7" x14ac:dyDescent="0.2">
      <c r="A1095" t="s">
        <v>141</v>
      </c>
      <c r="B1095" t="s">
        <v>7</v>
      </c>
      <c r="C1095" t="s">
        <v>36</v>
      </c>
      <c r="D1095" t="s">
        <v>37</v>
      </c>
      <c r="E1095" t="str">
        <f t="shared" si="17"/>
        <v>Williamsia Cluster_58</v>
      </c>
      <c r="F1095" s="5" t="s">
        <v>13</v>
      </c>
      <c r="G1095">
        <v>8.9655172413793096</v>
      </c>
    </row>
    <row r="1096" spans="1:7" x14ac:dyDescent="0.2">
      <c r="A1096" t="s">
        <v>141</v>
      </c>
      <c r="B1096" t="s">
        <v>7</v>
      </c>
      <c r="C1096" t="s">
        <v>36</v>
      </c>
      <c r="D1096" t="s">
        <v>37</v>
      </c>
      <c r="E1096" t="str">
        <f t="shared" si="17"/>
        <v>Williamsia Cluster_58</v>
      </c>
      <c r="F1096" s="5" t="s">
        <v>14</v>
      </c>
      <c r="G1096">
        <v>13.620689655172409</v>
      </c>
    </row>
    <row r="1097" spans="1:7" x14ac:dyDescent="0.2">
      <c r="A1097" t="s">
        <v>141</v>
      </c>
      <c r="B1097" t="s">
        <v>7</v>
      </c>
      <c r="C1097" t="s">
        <v>36</v>
      </c>
      <c r="D1097" t="s">
        <v>37</v>
      </c>
      <c r="E1097" t="str">
        <f t="shared" si="17"/>
        <v>Williamsia Cluster_58</v>
      </c>
      <c r="F1097" s="5" t="s">
        <v>15</v>
      </c>
      <c r="G1097">
        <v>10.17241379310345</v>
      </c>
    </row>
    <row r="1098" spans="1:7" x14ac:dyDescent="0.2">
      <c r="A1098" t="s">
        <v>141</v>
      </c>
      <c r="B1098" t="s">
        <v>7</v>
      </c>
      <c r="C1098" t="s">
        <v>36</v>
      </c>
      <c r="D1098" t="s">
        <v>37</v>
      </c>
      <c r="E1098" t="str">
        <f t="shared" si="17"/>
        <v>Williamsia Cluster_58</v>
      </c>
      <c r="F1098" s="5" t="s">
        <v>16</v>
      </c>
      <c r="G1098">
        <v>2.241379310344827</v>
      </c>
    </row>
    <row r="1099" spans="1:7" x14ac:dyDescent="0.2">
      <c r="A1099" t="s">
        <v>141</v>
      </c>
      <c r="B1099" t="s">
        <v>7</v>
      </c>
      <c r="C1099" t="s">
        <v>36</v>
      </c>
      <c r="D1099" t="s">
        <v>37</v>
      </c>
      <c r="E1099" t="str">
        <f t="shared" si="17"/>
        <v>Williamsia Cluster_58</v>
      </c>
      <c r="F1099" s="5" t="s">
        <v>17</v>
      </c>
      <c r="G1099">
        <v>12.758620689655171</v>
      </c>
    </row>
    <row r="1100" spans="1:7" x14ac:dyDescent="0.2">
      <c r="A1100" t="s">
        <v>141</v>
      </c>
      <c r="B1100" t="s">
        <v>7</v>
      </c>
      <c r="C1100" t="s">
        <v>36</v>
      </c>
      <c r="D1100" t="s">
        <v>37</v>
      </c>
      <c r="E1100" t="str">
        <f t="shared" si="17"/>
        <v>Williamsia Cluster_58</v>
      </c>
      <c r="F1100" s="5" t="s">
        <v>18</v>
      </c>
      <c r="G1100">
        <v>11.55172413793103</v>
      </c>
    </row>
    <row r="1101" spans="1:7" x14ac:dyDescent="0.2">
      <c r="A1101" t="s">
        <v>141</v>
      </c>
      <c r="B1101" t="s">
        <v>7</v>
      </c>
      <c r="C1101" t="s">
        <v>36</v>
      </c>
      <c r="D1101" t="s">
        <v>37</v>
      </c>
      <c r="E1101" t="str">
        <f t="shared" si="17"/>
        <v>Williamsia Cluster_58</v>
      </c>
      <c r="F1101" s="5" t="s">
        <v>19</v>
      </c>
      <c r="G1101">
        <v>9.3103448275862082</v>
      </c>
    </row>
    <row r="1102" spans="1:7" x14ac:dyDescent="0.2">
      <c r="A1102" t="s">
        <v>141</v>
      </c>
      <c r="B1102" t="s">
        <v>7</v>
      </c>
      <c r="C1102" t="s">
        <v>36</v>
      </c>
      <c r="D1102" t="s">
        <v>38</v>
      </c>
      <c r="E1102" t="str">
        <f t="shared" si="17"/>
        <v>Williamsia Cluster_61</v>
      </c>
      <c r="F1102" s="5" t="s">
        <v>10</v>
      </c>
      <c r="G1102">
        <v>8.3140877598152425</v>
      </c>
    </row>
    <row r="1103" spans="1:7" x14ac:dyDescent="0.2">
      <c r="A1103" t="s">
        <v>141</v>
      </c>
      <c r="B1103" t="s">
        <v>7</v>
      </c>
      <c r="C1103" t="s">
        <v>36</v>
      </c>
      <c r="D1103" t="s">
        <v>38</v>
      </c>
      <c r="E1103" t="str">
        <f t="shared" si="17"/>
        <v>Williamsia Cluster_61</v>
      </c>
      <c r="F1103" s="5" t="s">
        <v>11</v>
      </c>
      <c r="G1103">
        <v>0</v>
      </c>
    </row>
    <row r="1104" spans="1:7" x14ac:dyDescent="0.2">
      <c r="A1104" t="s">
        <v>141</v>
      </c>
      <c r="B1104" t="s">
        <v>7</v>
      </c>
      <c r="C1104" t="s">
        <v>36</v>
      </c>
      <c r="D1104" t="s">
        <v>38</v>
      </c>
      <c r="E1104" t="str">
        <f t="shared" si="17"/>
        <v>Williamsia Cluster_61</v>
      </c>
      <c r="F1104" s="5" t="s">
        <v>12</v>
      </c>
      <c r="G1104">
        <v>10.62355658198614</v>
      </c>
    </row>
    <row r="1105" spans="1:7" x14ac:dyDescent="0.2">
      <c r="A1105" t="s">
        <v>141</v>
      </c>
      <c r="B1105" t="s">
        <v>7</v>
      </c>
      <c r="C1105" t="s">
        <v>36</v>
      </c>
      <c r="D1105" t="s">
        <v>38</v>
      </c>
      <c r="E1105" t="str">
        <f t="shared" si="17"/>
        <v>Williamsia Cluster_61</v>
      </c>
      <c r="F1105" s="5" t="s">
        <v>13</v>
      </c>
      <c r="G1105">
        <v>4.1570438799076213</v>
      </c>
    </row>
    <row r="1106" spans="1:7" x14ac:dyDescent="0.2">
      <c r="A1106" t="s">
        <v>141</v>
      </c>
      <c r="B1106" t="s">
        <v>7</v>
      </c>
      <c r="C1106" t="s">
        <v>36</v>
      </c>
      <c r="D1106" t="s">
        <v>38</v>
      </c>
      <c r="E1106" t="str">
        <f t="shared" si="17"/>
        <v>Williamsia Cluster_61</v>
      </c>
      <c r="F1106" s="5" t="s">
        <v>14</v>
      </c>
      <c r="G1106">
        <v>0</v>
      </c>
    </row>
    <row r="1107" spans="1:7" x14ac:dyDescent="0.2">
      <c r="A1107" t="s">
        <v>141</v>
      </c>
      <c r="B1107" t="s">
        <v>7</v>
      </c>
      <c r="C1107" t="s">
        <v>36</v>
      </c>
      <c r="D1107" t="s">
        <v>38</v>
      </c>
      <c r="E1107" t="str">
        <f t="shared" si="17"/>
        <v>Williamsia Cluster_61</v>
      </c>
      <c r="F1107" s="5" t="s">
        <v>15</v>
      </c>
      <c r="G1107">
        <v>3.2332563510392611</v>
      </c>
    </row>
    <row r="1108" spans="1:7" x14ac:dyDescent="0.2">
      <c r="A1108" t="s">
        <v>141</v>
      </c>
      <c r="B1108" t="s">
        <v>7</v>
      </c>
      <c r="C1108" t="s">
        <v>36</v>
      </c>
      <c r="D1108" t="s">
        <v>38</v>
      </c>
      <c r="E1108" t="str">
        <f t="shared" si="17"/>
        <v>Williamsia Cluster_61</v>
      </c>
      <c r="F1108" s="5" t="s">
        <v>16</v>
      </c>
      <c r="G1108">
        <v>12.933025404157039</v>
      </c>
    </row>
    <row r="1109" spans="1:7" x14ac:dyDescent="0.2">
      <c r="A1109" t="s">
        <v>141</v>
      </c>
      <c r="B1109" t="s">
        <v>7</v>
      </c>
      <c r="C1109" t="s">
        <v>36</v>
      </c>
      <c r="D1109" t="s">
        <v>38</v>
      </c>
      <c r="E1109" t="str">
        <f t="shared" si="17"/>
        <v>Williamsia Cluster_61</v>
      </c>
      <c r="F1109" s="5" t="s">
        <v>17</v>
      </c>
      <c r="G1109">
        <v>22.63279445727483</v>
      </c>
    </row>
    <row r="1110" spans="1:7" x14ac:dyDescent="0.2">
      <c r="A1110" t="s">
        <v>141</v>
      </c>
      <c r="B1110" t="s">
        <v>7</v>
      </c>
      <c r="C1110" t="s">
        <v>36</v>
      </c>
      <c r="D1110" t="s">
        <v>38</v>
      </c>
      <c r="E1110" t="str">
        <f t="shared" si="17"/>
        <v>Williamsia Cluster_61</v>
      </c>
      <c r="F1110" s="5" t="s">
        <v>18</v>
      </c>
      <c r="G1110">
        <v>8.7759815242494223</v>
      </c>
    </row>
    <row r="1111" spans="1:7" x14ac:dyDescent="0.2">
      <c r="A1111" t="s">
        <v>141</v>
      </c>
      <c r="B1111" t="s">
        <v>7</v>
      </c>
      <c r="C1111" t="s">
        <v>36</v>
      </c>
      <c r="D1111" t="s">
        <v>38</v>
      </c>
      <c r="E1111" t="str">
        <f t="shared" si="17"/>
        <v>Williamsia Cluster_61</v>
      </c>
      <c r="F1111" s="5" t="s">
        <v>19</v>
      </c>
      <c r="G1111">
        <v>9.9307159353348737</v>
      </c>
    </row>
    <row r="1112" spans="1:7" x14ac:dyDescent="0.2">
      <c r="A1112" t="s">
        <v>141</v>
      </c>
      <c r="B1112" t="s">
        <v>39</v>
      </c>
      <c r="C1112" t="s">
        <v>40</v>
      </c>
      <c r="D1112" t="s">
        <v>41</v>
      </c>
      <c r="E1112" t="str">
        <f t="shared" si="17"/>
        <v>Chryseobacterium Cluster_17</v>
      </c>
      <c r="F1112" s="5" t="s">
        <v>10</v>
      </c>
      <c r="G1112">
        <v>10.8433734939759</v>
      </c>
    </row>
    <row r="1113" spans="1:7" x14ac:dyDescent="0.2">
      <c r="A1113" t="s">
        <v>141</v>
      </c>
      <c r="B1113" t="s">
        <v>39</v>
      </c>
      <c r="C1113" t="s">
        <v>40</v>
      </c>
      <c r="D1113" t="s">
        <v>41</v>
      </c>
      <c r="E1113" t="str">
        <f t="shared" si="17"/>
        <v>Chryseobacterium Cluster_17</v>
      </c>
      <c r="F1113" s="5" t="s">
        <v>11</v>
      </c>
      <c r="G1113">
        <v>2.4096385542168681</v>
      </c>
    </row>
    <row r="1114" spans="1:7" x14ac:dyDescent="0.2">
      <c r="A1114" t="s">
        <v>141</v>
      </c>
      <c r="B1114" t="s">
        <v>39</v>
      </c>
      <c r="C1114" t="s">
        <v>40</v>
      </c>
      <c r="D1114" t="s">
        <v>41</v>
      </c>
      <c r="E1114" t="str">
        <f t="shared" si="17"/>
        <v>Chryseobacterium Cluster_17</v>
      </c>
      <c r="F1114" s="5" t="s">
        <v>12</v>
      </c>
      <c r="G1114">
        <v>12.04819277108434</v>
      </c>
    </row>
    <row r="1115" spans="1:7" x14ac:dyDescent="0.2">
      <c r="A1115" t="s">
        <v>141</v>
      </c>
      <c r="B1115" t="s">
        <v>39</v>
      </c>
      <c r="C1115" t="s">
        <v>40</v>
      </c>
      <c r="D1115" t="s">
        <v>41</v>
      </c>
      <c r="E1115" t="str">
        <f t="shared" si="17"/>
        <v>Chryseobacterium Cluster_17</v>
      </c>
      <c r="F1115" s="5" t="s">
        <v>13</v>
      </c>
      <c r="G1115">
        <v>9.6385542168674707</v>
      </c>
    </row>
    <row r="1116" spans="1:7" x14ac:dyDescent="0.2">
      <c r="A1116" t="s">
        <v>141</v>
      </c>
      <c r="B1116" t="s">
        <v>39</v>
      </c>
      <c r="C1116" t="s">
        <v>40</v>
      </c>
      <c r="D1116" t="s">
        <v>41</v>
      </c>
      <c r="E1116" t="str">
        <f t="shared" si="17"/>
        <v>Chryseobacterium Cluster_17</v>
      </c>
      <c r="F1116" s="5" t="s">
        <v>14</v>
      </c>
      <c r="G1116">
        <v>0</v>
      </c>
    </row>
    <row r="1117" spans="1:7" x14ac:dyDescent="0.2">
      <c r="A1117" t="s">
        <v>141</v>
      </c>
      <c r="B1117" t="s">
        <v>39</v>
      </c>
      <c r="C1117" t="s">
        <v>40</v>
      </c>
      <c r="D1117" t="s">
        <v>41</v>
      </c>
      <c r="E1117" t="str">
        <f t="shared" si="17"/>
        <v>Chryseobacterium Cluster_17</v>
      </c>
      <c r="F1117" s="5" t="s">
        <v>15</v>
      </c>
      <c r="G1117">
        <v>1.80722891566265</v>
      </c>
    </row>
    <row r="1118" spans="1:7" x14ac:dyDescent="0.2">
      <c r="A1118" t="s">
        <v>141</v>
      </c>
      <c r="B1118" t="s">
        <v>39</v>
      </c>
      <c r="C1118" t="s">
        <v>40</v>
      </c>
      <c r="D1118" t="s">
        <v>41</v>
      </c>
      <c r="E1118" t="str">
        <f t="shared" si="17"/>
        <v>Chryseobacterium Cluster_17</v>
      </c>
      <c r="F1118" s="5" t="s">
        <v>16</v>
      </c>
      <c r="G1118">
        <v>12.04819277108434</v>
      </c>
    </row>
    <row r="1119" spans="1:7" x14ac:dyDescent="0.2">
      <c r="A1119" t="s">
        <v>141</v>
      </c>
      <c r="B1119" t="s">
        <v>39</v>
      </c>
      <c r="C1119" t="s">
        <v>40</v>
      </c>
      <c r="D1119" t="s">
        <v>41</v>
      </c>
      <c r="E1119" t="str">
        <f t="shared" si="17"/>
        <v>Chryseobacterium Cluster_17</v>
      </c>
      <c r="F1119" s="5" t="s">
        <v>17</v>
      </c>
      <c r="G1119">
        <v>6.6265060240963862</v>
      </c>
    </row>
    <row r="1120" spans="1:7" x14ac:dyDescent="0.2">
      <c r="A1120" t="s">
        <v>141</v>
      </c>
      <c r="B1120" t="s">
        <v>39</v>
      </c>
      <c r="C1120" t="s">
        <v>40</v>
      </c>
      <c r="D1120" t="s">
        <v>41</v>
      </c>
      <c r="E1120" t="str">
        <f t="shared" si="17"/>
        <v>Chryseobacterium Cluster_17</v>
      </c>
      <c r="F1120" s="5" t="s">
        <v>18</v>
      </c>
      <c r="G1120">
        <v>8.4337349397590362</v>
      </c>
    </row>
    <row r="1121" spans="1:7" x14ac:dyDescent="0.2">
      <c r="A1121" t="s">
        <v>141</v>
      </c>
      <c r="B1121" t="s">
        <v>39</v>
      </c>
      <c r="C1121" t="s">
        <v>40</v>
      </c>
      <c r="D1121" t="s">
        <v>41</v>
      </c>
      <c r="E1121" t="str">
        <f t="shared" si="17"/>
        <v>Chryseobacterium Cluster_17</v>
      </c>
      <c r="F1121" s="5" t="s">
        <v>19</v>
      </c>
      <c r="G1121">
        <v>6.024096385542169</v>
      </c>
    </row>
    <row r="1122" spans="1:7" x14ac:dyDescent="0.2">
      <c r="A1122" t="s">
        <v>141</v>
      </c>
      <c r="B1122" t="s">
        <v>39</v>
      </c>
      <c r="C1122" t="s">
        <v>42</v>
      </c>
      <c r="D1122" t="s">
        <v>43</v>
      </c>
      <c r="E1122" t="str">
        <f t="shared" si="17"/>
        <v>Porphyromonas Cluster_109</v>
      </c>
      <c r="F1122" s="5" t="s">
        <v>10</v>
      </c>
      <c r="G1122">
        <v>14.285714285714279</v>
      </c>
    </row>
    <row r="1123" spans="1:7" x14ac:dyDescent="0.2">
      <c r="A1123" t="s">
        <v>141</v>
      </c>
      <c r="B1123" t="s">
        <v>39</v>
      </c>
      <c r="C1123" t="s">
        <v>42</v>
      </c>
      <c r="D1123" t="s">
        <v>43</v>
      </c>
      <c r="E1123" t="str">
        <f t="shared" si="17"/>
        <v>Porphyromonas Cluster_109</v>
      </c>
      <c r="F1123" s="5" t="s">
        <v>11</v>
      </c>
      <c r="G1123">
        <v>0</v>
      </c>
    </row>
    <row r="1124" spans="1:7" x14ac:dyDescent="0.2">
      <c r="A1124" t="s">
        <v>141</v>
      </c>
      <c r="B1124" t="s">
        <v>39</v>
      </c>
      <c r="C1124" t="s">
        <v>42</v>
      </c>
      <c r="D1124" t="s">
        <v>43</v>
      </c>
      <c r="E1124" t="str">
        <f t="shared" si="17"/>
        <v>Porphyromonas Cluster_109</v>
      </c>
      <c r="F1124" s="5" t="s">
        <v>12</v>
      </c>
      <c r="G1124">
        <v>14.285714285714279</v>
      </c>
    </row>
    <row r="1125" spans="1:7" x14ac:dyDescent="0.2">
      <c r="A1125" t="s">
        <v>141</v>
      </c>
      <c r="B1125" t="s">
        <v>39</v>
      </c>
      <c r="C1125" t="s">
        <v>42</v>
      </c>
      <c r="D1125" t="s">
        <v>43</v>
      </c>
      <c r="E1125" t="str">
        <f t="shared" si="17"/>
        <v>Porphyromonas Cluster_109</v>
      </c>
      <c r="F1125" s="5" t="s">
        <v>13</v>
      </c>
      <c r="G1125">
        <v>7.1428571428571423</v>
      </c>
    </row>
    <row r="1126" spans="1:7" x14ac:dyDescent="0.2">
      <c r="A1126" t="s">
        <v>141</v>
      </c>
      <c r="B1126" t="s">
        <v>39</v>
      </c>
      <c r="C1126" t="s">
        <v>42</v>
      </c>
      <c r="D1126" t="s">
        <v>43</v>
      </c>
      <c r="E1126" t="str">
        <f t="shared" si="17"/>
        <v>Porphyromonas Cluster_109</v>
      </c>
      <c r="F1126" s="5" t="s">
        <v>14</v>
      </c>
      <c r="G1126">
        <v>0</v>
      </c>
    </row>
    <row r="1127" spans="1:7" x14ac:dyDescent="0.2">
      <c r="A1127" t="s">
        <v>141</v>
      </c>
      <c r="B1127" t="s">
        <v>39</v>
      </c>
      <c r="C1127" t="s">
        <v>42</v>
      </c>
      <c r="D1127" t="s">
        <v>43</v>
      </c>
      <c r="E1127" t="str">
        <f t="shared" si="17"/>
        <v>Porphyromonas Cluster_109</v>
      </c>
      <c r="F1127" s="5" t="s">
        <v>15</v>
      </c>
      <c r="G1127">
        <v>0</v>
      </c>
    </row>
    <row r="1128" spans="1:7" x14ac:dyDescent="0.2">
      <c r="A1128" t="s">
        <v>141</v>
      </c>
      <c r="B1128" t="s">
        <v>39</v>
      </c>
      <c r="C1128" t="s">
        <v>42</v>
      </c>
      <c r="D1128" t="s">
        <v>43</v>
      </c>
      <c r="E1128" t="str">
        <f t="shared" si="17"/>
        <v>Porphyromonas Cluster_109</v>
      </c>
      <c r="F1128" s="5" t="s">
        <v>16</v>
      </c>
      <c r="G1128">
        <v>7.1428571428571423</v>
      </c>
    </row>
    <row r="1129" spans="1:7" x14ac:dyDescent="0.2">
      <c r="A1129" t="s">
        <v>141</v>
      </c>
      <c r="B1129" t="s">
        <v>39</v>
      </c>
      <c r="C1129" t="s">
        <v>42</v>
      </c>
      <c r="D1129" t="s">
        <v>43</v>
      </c>
      <c r="E1129" t="str">
        <f t="shared" si="17"/>
        <v>Porphyromonas Cluster_109</v>
      </c>
      <c r="F1129" s="5" t="s">
        <v>17</v>
      </c>
      <c r="G1129">
        <v>21.428571428571431</v>
      </c>
    </row>
    <row r="1130" spans="1:7" x14ac:dyDescent="0.2">
      <c r="A1130" t="s">
        <v>141</v>
      </c>
      <c r="B1130" t="s">
        <v>39</v>
      </c>
      <c r="C1130" t="s">
        <v>42</v>
      </c>
      <c r="D1130" t="s">
        <v>43</v>
      </c>
      <c r="E1130" t="str">
        <f t="shared" si="17"/>
        <v>Porphyromonas Cluster_109</v>
      </c>
      <c r="F1130" s="5" t="s">
        <v>18</v>
      </c>
      <c r="G1130">
        <v>7.1428571428571423</v>
      </c>
    </row>
    <row r="1131" spans="1:7" x14ac:dyDescent="0.2">
      <c r="A1131" t="s">
        <v>141</v>
      </c>
      <c r="B1131" t="s">
        <v>39</v>
      </c>
      <c r="C1131" t="s">
        <v>42</v>
      </c>
      <c r="D1131" t="s">
        <v>43</v>
      </c>
      <c r="E1131" t="str">
        <f t="shared" si="17"/>
        <v>Porphyromonas Cluster_109</v>
      </c>
      <c r="F1131" s="5" t="s">
        <v>19</v>
      </c>
      <c r="G1131">
        <v>0</v>
      </c>
    </row>
    <row r="1132" spans="1:7" x14ac:dyDescent="0.2">
      <c r="A1132" t="s">
        <v>141</v>
      </c>
      <c r="B1132" t="s">
        <v>39</v>
      </c>
      <c r="C1132" t="s">
        <v>42</v>
      </c>
      <c r="D1132" t="s">
        <v>44</v>
      </c>
      <c r="E1132" t="str">
        <f t="shared" si="17"/>
        <v>Porphyromonas Cluster_12</v>
      </c>
      <c r="F1132" s="5" t="s">
        <v>10</v>
      </c>
      <c r="G1132">
        <v>10</v>
      </c>
    </row>
    <row r="1133" spans="1:7" x14ac:dyDescent="0.2">
      <c r="A1133" t="s">
        <v>141</v>
      </c>
      <c r="B1133" t="s">
        <v>39</v>
      </c>
      <c r="C1133" t="s">
        <v>42</v>
      </c>
      <c r="D1133" t="s">
        <v>44</v>
      </c>
      <c r="E1133" t="str">
        <f t="shared" si="17"/>
        <v>Porphyromonas Cluster_12</v>
      </c>
      <c r="F1133" s="5" t="s">
        <v>11</v>
      </c>
      <c r="G1133">
        <v>0</v>
      </c>
    </row>
    <row r="1134" spans="1:7" x14ac:dyDescent="0.2">
      <c r="A1134" t="s">
        <v>141</v>
      </c>
      <c r="B1134" t="s">
        <v>39</v>
      </c>
      <c r="C1134" t="s">
        <v>42</v>
      </c>
      <c r="D1134" t="s">
        <v>44</v>
      </c>
      <c r="E1134" t="str">
        <f t="shared" si="17"/>
        <v>Porphyromonas Cluster_12</v>
      </c>
      <c r="F1134" s="5" t="s">
        <v>12</v>
      </c>
      <c r="G1134">
        <v>16.666666666666661</v>
      </c>
    </row>
    <row r="1135" spans="1:7" x14ac:dyDescent="0.2">
      <c r="A1135" t="s">
        <v>141</v>
      </c>
      <c r="B1135" t="s">
        <v>39</v>
      </c>
      <c r="C1135" t="s">
        <v>42</v>
      </c>
      <c r="D1135" t="s">
        <v>44</v>
      </c>
      <c r="E1135" t="str">
        <f t="shared" si="17"/>
        <v>Porphyromonas Cluster_12</v>
      </c>
      <c r="F1135" s="5" t="s">
        <v>13</v>
      </c>
      <c r="G1135">
        <v>6.666666666666667</v>
      </c>
    </row>
    <row r="1136" spans="1:7" x14ac:dyDescent="0.2">
      <c r="A1136" t="s">
        <v>141</v>
      </c>
      <c r="B1136" t="s">
        <v>39</v>
      </c>
      <c r="C1136" t="s">
        <v>42</v>
      </c>
      <c r="D1136" t="s">
        <v>44</v>
      </c>
      <c r="E1136" t="str">
        <f t="shared" si="17"/>
        <v>Porphyromonas Cluster_12</v>
      </c>
      <c r="F1136" s="5" t="s">
        <v>14</v>
      </c>
      <c r="G1136">
        <v>0</v>
      </c>
    </row>
    <row r="1137" spans="1:7" x14ac:dyDescent="0.2">
      <c r="A1137" t="s">
        <v>141</v>
      </c>
      <c r="B1137" t="s">
        <v>39</v>
      </c>
      <c r="C1137" t="s">
        <v>42</v>
      </c>
      <c r="D1137" t="s">
        <v>44</v>
      </c>
      <c r="E1137" t="str">
        <f t="shared" si="17"/>
        <v>Porphyromonas Cluster_12</v>
      </c>
      <c r="F1137" s="5" t="s">
        <v>15</v>
      </c>
      <c r="G1137">
        <v>0</v>
      </c>
    </row>
    <row r="1138" spans="1:7" x14ac:dyDescent="0.2">
      <c r="A1138" t="s">
        <v>141</v>
      </c>
      <c r="B1138" t="s">
        <v>39</v>
      </c>
      <c r="C1138" t="s">
        <v>42</v>
      </c>
      <c r="D1138" t="s">
        <v>44</v>
      </c>
      <c r="E1138" t="str">
        <f t="shared" si="17"/>
        <v>Porphyromonas Cluster_12</v>
      </c>
      <c r="F1138" s="5" t="s">
        <v>16</v>
      </c>
      <c r="G1138">
        <v>18.333333333333329</v>
      </c>
    </row>
    <row r="1139" spans="1:7" x14ac:dyDescent="0.2">
      <c r="A1139" t="s">
        <v>141</v>
      </c>
      <c r="B1139" t="s">
        <v>39</v>
      </c>
      <c r="C1139" t="s">
        <v>42</v>
      </c>
      <c r="D1139" t="s">
        <v>44</v>
      </c>
      <c r="E1139" t="str">
        <f t="shared" si="17"/>
        <v>Porphyromonas Cluster_12</v>
      </c>
      <c r="F1139" s="5" t="s">
        <v>17</v>
      </c>
      <c r="G1139">
        <v>11.66666666666667</v>
      </c>
    </row>
    <row r="1140" spans="1:7" x14ac:dyDescent="0.2">
      <c r="A1140" t="s">
        <v>141</v>
      </c>
      <c r="B1140" t="s">
        <v>39</v>
      </c>
      <c r="C1140" t="s">
        <v>42</v>
      </c>
      <c r="D1140" t="s">
        <v>44</v>
      </c>
      <c r="E1140" t="str">
        <f t="shared" si="17"/>
        <v>Porphyromonas Cluster_12</v>
      </c>
      <c r="F1140" s="5" t="s">
        <v>18</v>
      </c>
      <c r="G1140">
        <v>0</v>
      </c>
    </row>
    <row r="1141" spans="1:7" x14ac:dyDescent="0.2">
      <c r="A1141" t="s">
        <v>141</v>
      </c>
      <c r="B1141" t="s">
        <v>39</v>
      </c>
      <c r="C1141" t="s">
        <v>42</v>
      </c>
      <c r="D1141" t="s">
        <v>44</v>
      </c>
      <c r="E1141" t="str">
        <f t="shared" si="17"/>
        <v>Porphyromonas Cluster_12</v>
      </c>
      <c r="F1141" s="5" t="s">
        <v>19</v>
      </c>
      <c r="G1141">
        <v>0</v>
      </c>
    </row>
    <row r="1142" spans="1:7" x14ac:dyDescent="0.2">
      <c r="A1142" t="s">
        <v>141</v>
      </c>
      <c r="B1142" t="s">
        <v>226</v>
      </c>
      <c r="C1142" t="s">
        <v>45</v>
      </c>
      <c r="D1142" t="s">
        <v>46</v>
      </c>
      <c r="E1142" t="str">
        <f t="shared" si="17"/>
        <v>Helcococcus Cluster_86</v>
      </c>
      <c r="F1142" s="5" t="s">
        <v>10</v>
      </c>
      <c r="G1142">
        <v>4.0816326530612246</v>
      </c>
    </row>
    <row r="1143" spans="1:7" x14ac:dyDescent="0.2">
      <c r="A1143" t="s">
        <v>141</v>
      </c>
      <c r="B1143" t="s">
        <v>226</v>
      </c>
      <c r="C1143" t="s">
        <v>45</v>
      </c>
      <c r="D1143" t="s">
        <v>46</v>
      </c>
      <c r="E1143" t="str">
        <f t="shared" si="17"/>
        <v>Helcococcus Cluster_86</v>
      </c>
      <c r="F1143" s="5" t="s">
        <v>11</v>
      </c>
      <c r="G1143">
        <v>0</v>
      </c>
    </row>
    <row r="1144" spans="1:7" x14ac:dyDescent="0.2">
      <c r="A1144" t="s">
        <v>141</v>
      </c>
      <c r="B1144" t="s">
        <v>226</v>
      </c>
      <c r="C1144" t="s">
        <v>45</v>
      </c>
      <c r="D1144" t="s">
        <v>46</v>
      </c>
      <c r="E1144" t="str">
        <f t="shared" si="17"/>
        <v>Helcococcus Cluster_86</v>
      </c>
      <c r="F1144" s="5" t="s">
        <v>12</v>
      </c>
      <c r="G1144">
        <v>0</v>
      </c>
    </row>
    <row r="1145" spans="1:7" x14ac:dyDescent="0.2">
      <c r="A1145" t="s">
        <v>141</v>
      </c>
      <c r="B1145" t="s">
        <v>226</v>
      </c>
      <c r="C1145" t="s">
        <v>45</v>
      </c>
      <c r="D1145" t="s">
        <v>46</v>
      </c>
      <c r="E1145" t="str">
        <f t="shared" si="17"/>
        <v>Helcococcus Cluster_86</v>
      </c>
      <c r="F1145" s="5" t="s">
        <v>13</v>
      </c>
      <c r="G1145">
        <v>0</v>
      </c>
    </row>
    <row r="1146" spans="1:7" x14ac:dyDescent="0.2">
      <c r="A1146" t="s">
        <v>141</v>
      </c>
      <c r="B1146" t="s">
        <v>226</v>
      </c>
      <c r="C1146" t="s">
        <v>45</v>
      </c>
      <c r="D1146" t="s">
        <v>46</v>
      </c>
      <c r="E1146" t="str">
        <f t="shared" si="17"/>
        <v>Helcococcus Cluster_86</v>
      </c>
      <c r="F1146" s="5" t="s">
        <v>14</v>
      </c>
      <c r="G1146">
        <v>4.0816326530612246</v>
      </c>
    </row>
    <row r="1147" spans="1:7" x14ac:dyDescent="0.2">
      <c r="A1147" t="s">
        <v>141</v>
      </c>
      <c r="B1147" t="s">
        <v>226</v>
      </c>
      <c r="C1147" t="s">
        <v>45</v>
      </c>
      <c r="D1147" t="s">
        <v>46</v>
      </c>
      <c r="E1147" t="str">
        <f t="shared" si="17"/>
        <v>Helcococcus Cluster_86</v>
      </c>
      <c r="F1147" s="5" t="s">
        <v>15</v>
      </c>
      <c r="G1147">
        <v>4.0816326530612246</v>
      </c>
    </row>
    <row r="1148" spans="1:7" x14ac:dyDescent="0.2">
      <c r="A1148" t="s">
        <v>141</v>
      </c>
      <c r="B1148" t="s">
        <v>226</v>
      </c>
      <c r="C1148" t="s">
        <v>45</v>
      </c>
      <c r="D1148" t="s">
        <v>46</v>
      </c>
      <c r="E1148" t="str">
        <f t="shared" si="17"/>
        <v>Helcococcus Cluster_86</v>
      </c>
      <c r="F1148" s="5" t="s">
        <v>16</v>
      </c>
      <c r="G1148">
        <v>0</v>
      </c>
    </row>
    <row r="1149" spans="1:7" x14ac:dyDescent="0.2">
      <c r="A1149" t="s">
        <v>141</v>
      </c>
      <c r="B1149" t="s">
        <v>226</v>
      </c>
      <c r="C1149" t="s">
        <v>45</v>
      </c>
      <c r="D1149" t="s">
        <v>46</v>
      </c>
      <c r="E1149" t="str">
        <f t="shared" si="17"/>
        <v>Helcococcus Cluster_86</v>
      </c>
      <c r="F1149" s="5" t="s">
        <v>17</v>
      </c>
      <c r="G1149">
        <v>2.0408163265306118</v>
      </c>
    </row>
    <row r="1150" spans="1:7" x14ac:dyDescent="0.2">
      <c r="A1150" t="s">
        <v>141</v>
      </c>
      <c r="B1150" t="s">
        <v>226</v>
      </c>
      <c r="C1150" t="s">
        <v>45</v>
      </c>
      <c r="D1150" t="s">
        <v>46</v>
      </c>
      <c r="E1150" t="str">
        <f t="shared" si="17"/>
        <v>Helcococcus Cluster_86</v>
      </c>
      <c r="F1150" s="5" t="s">
        <v>18</v>
      </c>
      <c r="G1150">
        <v>6.1224489795918364</v>
      </c>
    </row>
    <row r="1151" spans="1:7" x14ac:dyDescent="0.2">
      <c r="A1151" t="s">
        <v>141</v>
      </c>
      <c r="B1151" t="s">
        <v>226</v>
      </c>
      <c r="C1151" t="s">
        <v>45</v>
      </c>
      <c r="D1151" t="s">
        <v>46</v>
      </c>
      <c r="E1151" t="str">
        <f t="shared" si="17"/>
        <v>Helcococcus Cluster_86</v>
      </c>
      <c r="F1151" s="5" t="s">
        <v>19</v>
      </c>
      <c r="G1151">
        <v>0</v>
      </c>
    </row>
    <row r="1152" spans="1:7" x14ac:dyDescent="0.2">
      <c r="A1152" t="s">
        <v>141</v>
      </c>
      <c r="B1152" t="s">
        <v>226</v>
      </c>
      <c r="C1152" t="s">
        <v>230</v>
      </c>
      <c r="D1152" t="s">
        <v>47</v>
      </c>
      <c r="E1152" t="str">
        <f t="shared" si="17"/>
        <v>M.-aff. ASV (Bacilli class) Cluster_9</v>
      </c>
      <c r="F1152" s="5" t="s">
        <v>10</v>
      </c>
      <c r="G1152">
        <v>15.339762278537791</v>
      </c>
    </row>
    <row r="1153" spans="1:7" x14ac:dyDescent="0.2">
      <c r="A1153" t="s">
        <v>141</v>
      </c>
      <c r="B1153" t="s">
        <v>226</v>
      </c>
      <c r="C1153" t="s">
        <v>230</v>
      </c>
      <c r="D1153" t="s">
        <v>47</v>
      </c>
      <c r="E1153" t="str">
        <f t="shared" si="17"/>
        <v>M.-aff. ASV (Bacilli class) Cluster_9</v>
      </c>
      <c r="F1153" s="5" t="s">
        <v>11</v>
      </c>
      <c r="G1153">
        <v>1.52500560663826</v>
      </c>
    </row>
    <row r="1154" spans="1:7" x14ac:dyDescent="0.2">
      <c r="A1154" t="s">
        <v>141</v>
      </c>
      <c r="B1154" t="s">
        <v>226</v>
      </c>
      <c r="C1154" t="s">
        <v>230</v>
      </c>
      <c r="D1154" t="s">
        <v>47</v>
      </c>
      <c r="E1154" t="str">
        <f t="shared" si="17"/>
        <v>M.-aff. ASV (Bacilli class) Cluster_9</v>
      </c>
      <c r="F1154" s="5" t="s">
        <v>12</v>
      </c>
      <c r="G1154">
        <v>9.1500336398295588</v>
      </c>
    </row>
    <row r="1155" spans="1:7" x14ac:dyDescent="0.2">
      <c r="A1155" t="s">
        <v>141</v>
      </c>
      <c r="B1155" t="s">
        <v>226</v>
      </c>
      <c r="C1155" t="s">
        <v>230</v>
      </c>
      <c r="D1155" t="s">
        <v>47</v>
      </c>
      <c r="E1155" t="str">
        <f t="shared" ref="E1155:E1218" si="18">C1155 &amp; " " &amp; D1155</f>
        <v>M.-aff. ASV (Bacilli class) Cluster_9</v>
      </c>
      <c r="F1155" s="5" t="s">
        <v>13</v>
      </c>
      <c r="G1155">
        <v>21.103386409508861</v>
      </c>
    </row>
    <row r="1156" spans="1:7" x14ac:dyDescent="0.2">
      <c r="A1156" t="s">
        <v>141</v>
      </c>
      <c r="B1156" t="s">
        <v>226</v>
      </c>
      <c r="C1156" t="s">
        <v>230</v>
      </c>
      <c r="D1156" t="s">
        <v>47</v>
      </c>
      <c r="E1156" t="str">
        <f t="shared" si="18"/>
        <v>M.-aff. ASV (Bacilli class) Cluster_9</v>
      </c>
      <c r="F1156" s="5" t="s">
        <v>14</v>
      </c>
      <c r="G1156">
        <v>7.8492935635792778</v>
      </c>
    </row>
    <row r="1157" spans="1:7" x14ac:dyDescent="0.2">
      <c r="A1157" t="s">
        <v>141</v>
      </c>
      <c r="B1157" t="s">
        <v>226</v>
      </c>
      <c r="C1157" t="s">
        <v>230</v>
      </c>
      <c r="D1157" t="s">
        <v>47</v>
      </c>
      <c r="E1157" t="str">
        <f t="shared" si="18"/>
        <v>M.-aff. ASV (Bacilli class) Cluster_9</v>
      </c>
      <c r="F1157" s="5" t="s">
        <v>15</v>
      </c>
      <c r="G1157">
        <v>1.816550796142633</v>
      </c>
    </row>
    <row r="1158" spans="1:7" x14ac:dyDescent="0.2">
      <c r="A1158" t="s">
        <v>141</v>
      </c>
      <c r="B1158" t="s">
        <v>226</v>
      </c>
      <c r="C1158" t="s">
        <v>230</v>
      </c>
      <c r="D1158" t="s">
        <v>47</v>
      </c>
      <c r="E1158" t="str">
        <f t="shared" si="18"/>
        <v>M.-aff. ASV (Bacilli class) Cluster_9</v>
      </c>
      <c r="F1158" s="5" t="s">
        <v>16</v>
      </c>
      <c r="G1158">
        <v>10.8320251177394</v>
      </c>
    </row>
    <row r="1159" spans="1:7" x14ac:dyDescent="0.2">
      <c r="A1159" t="s">
        <v>141</v>
      </c>
      <c r="B1159" t="s">
        <v>226</v>
      </c>
      <c r="C1159" t="s">
        <v>230</v>
      </c>
      <c r="D1159" t="s">
        <v>47</v>
      </c>
      <c r="E1159" t="str">
        <f t="shared" si="18"/>
        <v>M.-aff. ASV (Bacilli class) Cluster_9</v>
      </c>
      <c r="F1159" s="5" t="s">
        <v>17</v>
      </c>
      <c r="G1159">
        <v>9.8228302309934961</v>
      </c>
    </row>
    <row r="1160" spans="1:7" x14ac:dyDescent="0.2">
      <c r="A1160" t="s">
        <v>141</v>
      </c>
      <c r="B1160" t="s">
        <v>226</v>
      </c>
      <c r="C1160" t="s">
        <v>230</v>
      </c>
      <c r="D1160" t="s">
        <v>47</v>
      </c>
      <c r="E1160" t="str">
        <f t="shared" si="18"/>
        <v>M.-aff. ASV (Bacilli class) Cluster_9</v>
      </c>
      <c r="F1160" s="5" t="s">
        <v>18</v>
      </c>
      <c r="G1160">
        <v>3.7900874635568509</v>
      </c>
    </row>
    <row r="1161" spans="1:7" x14ac:dyDescent="0.2">
      <c r="A1161" t="s">
        <v>141</v>
      </c>
      <c r="B1161" t="s">
        <v>226</v>
      </c>
      <c r="C1161" t="s">
        <v>230</v>
      </c>
      <c r="D1161" t="s">
        <v>47</v>
      </c>
      <c r="E1161" t="str">
        <f t="shared" si="18"/>
        <v>M.-aff. ASV (Bacilli class) Cluster_9</v>
      </c>
      <c r="F1161" s="5" t="s">
        <v>19</v>
      </c>
      <c r="G1161">
        <v>4.1713388652164163</v>
      </c>
    </row>
    <row r="1162" spans="1:7" x14ac:dyDescent="0.2">
      <c r="A1162" t="s">
        <v>141</v>
      </c>
      <c r="B1162" t="s">
        <v>226</v>
      </c>
      <c r="C1162" t="s">
        <v>48</v>
      </c>
      <c r="D1162" t="s">
        <v>49</v>
      </c>
      <c r="E1162" t="str">
        <f t="shared" si="18"/>
        <v>Peptoniphilus Cluster_82</v>
      </c>
      <c r="F1162" s="5" t="s">
        <v>10</v>
      </c>
      <c r="G1162">
        <v>1.5503875968992249</v>
      </c>
    </row>
    <row r="1163" spans="1:7" x14ac:dyDescent="0.2">
      <c r="A1163" t="s">
        <v>141</v>
      </c>
      <c r="B1163" t="s">
        <v>226</v>
      </c>
      <c r="C1163" t="s">
        <v>48</v>
      </c>
      <c r="D1163" t="s">
        <v>49</v>
      </c>
      <c r="E1163" t="str">
        <f t="shared" si="18"/>
        <v>Peptoniphilus Cluster_82</v>
      </c>
      <c r="F1163" s="5" t="s">
        <v>11</v>
      </c>
      <c r="G1163">
        <v>0</v>
      </c>
    </row>
    <row r="1164" spans="1:7" x14ac:dyDescent="0.2">
      <c r="A1164" t="s">
        <v>141</v>
      </c>
      <c r="B1164" t="s">
        <v>226</v>
      </c>
      <c r="C1164" t="s">
        <v>48</v>
      </c>
      <c r="D1164" t="s">
        <v>49</v>
      </c>
      <c r="E1164" t="str">
        <f t="shared" si="18"/>
        <v>Peptoniphilus Cluster_82</v>
      </c>
      <c r="F1164" s="5" t="s">
        <v>12</v>
      </c>
      <c r="G1164">
        <v>0</v>
      </c>
    </row>
    <row r="1165" spans="1:7" x14ac:dyDescent="0.2">
      <c r="A1165" t="s">
        <v>141</v>
      </c>
      <c r="B1165" t="s">
        <v>226</v>
      </c>
      <c r="C1165" t="s">
        <v>48</v>
      </c>
      <c r="D1165" t="s">
        <v>49</v>
      </c>
      <c r="E1165" t="str">
        <f t="shared" si="18"/>
        <v>Peptoniphilus Cluster_82</v>
      </c>
      <c r="F1165" s="5" t="s">
        <v>13</v>
      </c>
      <c r="G1165">
        <v>13.178294573643409</v>
      </c>
    </row>
    <row r="1166" spans="1:7" x14ac:dyDescent="0.2">
      <c r="A1166" t="s">
        <v>141</v>
      </c>
      <c r="B1166" t="s">
        <v>226</v>
      </c>
      <c r="C1166" t="s">
        <v>48</v>
      </c>
      <c r="D1166" t="s">
        <v>49</v>
      </c>
      <c r="E1166" t="str">
        <f t="shared" si="18"/>
        <v>Peptoniphilus Cluster_82</v>
      </c>
      <c r="F1166" s="5" t="s">
        <v>14</v>
      </c>
      <c r="G1166">
        <v>51.162790697674417</v>
      </c>
    </row>
    <row r="1167" spans="1:7" x14ac:dyDescent="0.2">
      <c r="A1167" t="s">
        <v>141</v>
      </c>
      <c r="B1167" t="s">
        <v>226</v>
      </c>
      <c r="C1167" t="s">
        <v>48</v>
      </c>
      <c r="D1167" t="s">
        <v>49</v>
      </c>
      <c r="E1167" t="str">
        <f t="shared" si="18"/>
        <v>Peptoniphilus Cluster_82</v>
      </c>
      <c r="F1167" s="5" t="s">
        <v>15</v>
      </c>
      <c r="G1167">
        <v>13.95348837209302</v>
      </c>
    </row>
    <row r="1168" spans="1:7" x14ac:dyDescent="0.2">
      <c r="A1168" t="s">
        <v>141</v>
      </c>
      <c r="B1168" t="s">
        <v>226</v>
      </c>
      <c r="C1168" t="s">
        <v>48</v>
      </c>
      <c r="D1168" t="s">
        <v>49</v>
      </c>
      <c r="E1168" t="str">
        <f t="shared" si="18"/>
        <v>Peptoniphilus Cluster_82</v>
      </c>
      <c r="F1168" s="5" t="s">
        <v>16</v>
      </c>
      <c r="G1168">
        <v>0</v>
      </c>
    </row>
    <row r="1169" spans="1:7" x14ac:dyDescent="0.2">
      <c r="A1169" t="s">
        <v>141</v>
      </c>
      <c r="B1169" t="s">
        <v>226</v>
      </c>
      <c r="C1169" t="s">
        <v>48</v>
      </c>
      <c r="D1169" t="s">
        <v>49</v>
      </c>
      <c r="E1169" t="str">
        <f t="shared" si="18"/>
        <v>Peptoniphilus Cluster_82</v>
      </c>
      <c r="F1169" s="5" t="s">
        <v>17</v>
      </c>
      <c r="G1169">
        <v>0</v>
      </c>
    </row>
    <row r="1170" spans="1:7" x14ac:dyDescent="0.2">
      <c r="A1170" t="s">
        <v>141</v>
      </c>
      <c r="B1170" t="s">
        <v>226</v>
      </c>
      <c r="C1170" t="s">
        <v>48</v>
      </c>
      <c r="D1170" t="s">
        <v>49</v>
      </c>
      <c r="E1170" t="str">
        <f t="shared" si="18"/>
        <v>Peptoniphilus Cluster_82</v>
      </c>
      <c r="F1170" s="5" t="s">
        <v>18</v>
      </c>
      <c r="G1170">
        <v>0</v>
      </c>
    </row>
    <row r="1171" spans="1:7" x14ac:dyDescent="0.2">
      <c r="A1171" t="s">
        <v>141</v>
      </c>
      <c r="B1171" t="s">
        <v>226</v>
      </c>
      <c r="C1171" t="s">
        <v>48</v>
      </c>
      <c r="D1171" t="s">
        <v>49</v>
      </c>
      <c r="E1171" t="str">
        <f t="shared" si="18"/>
        <v>Peptoniphilus Cluster_82</v>
      </c>
      <c r="F1171" s="5" t="s">
        <v>19</v>
      </c>
      <c r="G1171">
        <v>0.77519379844961245</v>
      </c>
    </row>
    <row r="1172" spans="1:7" x14ac:dyDescent="0.2">
      <c r="A1172" t="s">
        <v>141</v>
      </c>
      <c r="B1172" t="s">
        <v>226</v>
      </c>
      <c r="C1172" t="s">
        <v>50</v>
      </c>
      <c r="D1172" t="s">
        <v>51</v>
      </c>
      <c r="E1172" t="str">
        <f t="shared" si="18"/>
        <v>Staphylococcus Cluster_107</v>
      </c>
      <c r="F1172" s="5" t="s">
        <v>10</v>
      </c>
      <c r="G1172">
        <v>0</v>
      </c>
    </row>
    <row r="1173" spans="1:7" x14ac:dyDescent="0.2">
      <c r="A1173" t="s">
        <v>141</v>
      </c>
      <c r="B1173" t="s">
        <v>226</v>
      </c>
      <c r="C1173" t="s">
        <v>50</v>
      </c>
      <c r="D1173" t="s">
        <v>51</v>
      </c>
      <c r="E1173" t="str">
        <f t="shared" si="18"/>
        <v>Staphylococcus Cluster_107</v>
      </c>
      <c r="F1173" s="5" t="s">
        <v>11</v>
      </c>
      <c r="G1173">
        <v>0</v>
      </c>
    </row>
    <row r="1174" spans="1:7" x14ac:dyDescent="0.2">
      <c r="A1174" t="s">
        <v>141</v>
      </c>
      <c r="B1174" t="s">
        <v>226</v>
      </c>
      <c r="C1174" t="s">
        <v>50</v>
      </c>
      <c r="D1174" t="s">
        <v>51</v>
      </c>
      <c r="E1174" t="str">
        <f t="shared" si="18"/>
        <v>Staphylococcus Cluster_107</v>
      </c>
      <c r="F1174" s="5" t="s">
        <v>12</v>
      </c>
      <c r="G1174">
        <v>16.666666666666661</v>
      </c>
    </row>
    <row r="1175" spans="1:7" x14ac:dyDescent="0.2">
      <c r="A1175" t="s">
        <v>141</v>
      </c>
      <c r="B1175" t="s">
        <v>226</v>
      </c>
      <c r="C1175" t="s">
        <v>50</v>
      </c>
      <c r="D1175" t="s">
        <v>51</v>
      </c>
      <c r="E1175" t="str">
        <f t="shared" si="18"/>
        <v>Staphylococcus Cluster_107</v>
      </c>
      <c r="F1175" s="5" t="s">
        <v>13</v>
      </c>
      <c r="G1175">
        <v>4.1666666666666661</v>
      </c>
    </row>
    <row r="1176" spans="1:7" x14ac:dyDescent="0.2">
      <c r="A1176" t="s">
        <v>141</v>
      </c>
      <c r="B1176" t="s">
        <v>226</v>
      </c>
      <c r="C1176" t="s">
        <v>50</v>
      </c>
      <c r="D1176" t="s">
        <v>51</v>
      </c>
      <c r="E1176" t="str">
        <f t="shared" si="18"/>
        <v>Staphylococcus Cluster_107</v>
      </c>
      <c r="F1176" s="5" t="s">
        <v>14</v>
      </c>
      <c r="G1176">
        <v>20.833333333333339</v>
      </c>
    </row>
    <row r="1177" spans="1:7" x14ac:dyDescent="0.2">
      <c r="A1177" t="s">
        <v>141</v>
      </c>
      <c r="B1177" t="s">
        <v>226</v>
      </c>
      <c r="C1177" t="s">
        <v>50</v>
      </c>
      <c r="D1177" t="s">
        <v>51</v>
      </c>
      <c r="E1177" t="str">
        <f t="shared" si="18"/>
        <v>Staphylococcus Cluster_107</v>
      </c>
      <c r="F1177" s="5" t="s">
        <v>15</v>
      </c>
      <c r="G1177">
        <v>4.1666666666666661</v>
      </c>
    </row>
    <row r="1178" spans="1:7" x14ac:dyDescent="0.2">
      <c r="A1178" t="s">
        <v>141</v>
      </c>
      <c r="B1178" t="s">
        <v>226</v>
      </c>
      <c r="C1178" t="s">
        <v>50</v>
      </c>
      <c r="D1178" t="s">
        <v>51</v>
      </c>
      <c r="E1178" t="str">
        <f t="shared" si="18"/>
        <v>Staphylococcus Cluster_107</v>
      </c>
      <c r="F1178" s="5" t="s">
        <v>16</v>
      </c>
      <c r="G1178">
        <v>16.666666666666661</v>
      </c>
    </row>
    <row r="1179" spans="1:7" x14ac:dyDescent="0.2">
      <c r="A1179" t="s">
        <v>141</v>
      </c>
      <c r="B1179" t="s">
        <v>226</v>
      </c>
      <c r="C1179" t="s">
        <v>50</v>
      </c>
      <c r="D1179" t="s">
        <v>51</v>
      </c>
      <c r="E1179" t="str">
        <f t="shared" si="18"/>
        <v>Staphylococcus Cluster_107</v>
      </c>
      <c r="F1179" s="5" t="s">
        <v>17</v>
      </c>
      <c r="G1179">
        <v>4.1666666666666661</v>
      </c>
    </row>
    <row r="1180" spans="1:7" x14ac:dyDescent="0.2">
      <c r="A1180" t="s">
        <v>141</v>
      </c>
      <c r="B1180" t="s">
        <v>226</v>
      </c>
      <c r="C1180" t="s">
        <v>50</v>
      </c>
      <c r="D1180" t="s">
        <v>51</v>
      </c>
      <c r="E1180" t="str">
        <f t="shared" si="18"/>
        <v>Staphylococcus Cluster_107</v>
      </c>
      <c r="F1180" s="5" t="s">
        <v>18</v>
      </c>
      <c r="G1180">
        <v>8.3333333333333321</v>
      </c>
    </row>
    <row r="1181" spans="1:7" x14ac:dyDescent="0.2">
      <c r="A1181" t="s">
        <v>141</v>
      </c>
      <c r="B1181" t="s">
        <v>226</v>
      </c>
      <c r="C1181" t="s">
        <v>50</v>
      </c>
      <c r="D1181" t="s">
        <v>51</v>
      </c>
      <c r="E1181" t="str">
        <f t="shared" si="18"/>
        <v>Staphylococcus Cluster_107</v>
      </c>
      <c r="F1181" s="5" t="s">
        <v>19</v>
      </c>
      <c r="G1181">
        <v>8.3333333333333321</v>
      </c>
    </row>
    <row r="1182" spans="1:7" x14ac:dyDescent="0.2">
      <c r="A1182" t="s">
        <v>141</v>
      </c>
      <c r="B1182" t="s">
        <v>226</v>
      </c>
      <c r="C1182" t="s">
        <v>50</v>
      </c>
      <c r="D1182" t="s">
        <v>52</v>
      </c>
      <c r="E1182" t="str">
        <f t="shared" si="18"/>
        <v>Staphylococcus Cluster_127</v>
      </c>
      <c r="F1182" s="5" t="s">
        <v>10</v>
      </c>
      <c r="G1182">
        <v>5.9405940594059414</v>
      </c>
    </row>
    <row r="1183" spans="1:7" x14ac:dyDescent="0.2">
      <c r="A1183" t="s">
        <v>141</v>
      </c>
      <c r="B1183" t="s">
        <v>226</v>
      </c>
      <c r="C1183" t="s">
        <v>50</v>
      </c>
      <c r="D1183" t="s">
        <v>52</v>
      </c>
      <c r="E1183" t="str">
        <f t="shared" si="18"/>
        <v>Staphylococcus Cluster_127</v>
      </c>
      <c r="F1183" s="5" t="s">
        <v>11</v>
      </c>
      <c r="G1183">
        <v>0</v>
      </c>
    </row>
    <row r="1184" spans="1:7" x14ac:dyDescent="0.2">
      <c r="A1184" t="s">
        <v>141</v>
      </c>
      <c r="B1184" t="s">
        <v>226</v>
      </c>
      <c r="C1184" t="s">
        <v>50</v>
      </c>
      <c r="D1184" t="s">
        <v>52</v>
      </c>
      <c r="E1184" t="str">
        <f t="shared" si="18"/>
        <v>Staphylococcus Cluster_127</v>
      </c>
      <c r="F1184" s="5" t="s">
        <v>12</v>
      </c>
      <c r="G1184">
        <v>5.9405940594059414</v>
      </c>
    </row>
    <row r="1185" spans="1:7" x14ac:dyDescent="0.2">
      <c r="A1185" t="s">
        <v>141</v>
      </c>
      <c r="B1185" t="s">
        <v>226</v>
      </c>
      <c r="C1185" t="s">
        <v>50</v>
      </c>
      <c r="D1185" t="s">
        <v>52</v>
      </c>
      <c r="E1185" t="str">
        <f t="shared" si="18"/>
        <v>Staphylococcus Cluster_127</v>
      </c>
      <c r="F1185" s="5" t="s">
        <v>13</v>
      </c>
      <c r="G1185">
        <v>4.9504950495049496</v>
      </c>
    </row>
    <row r="1186" spans="1:7" x14ac:dyDescent="0.2">
      <c r="A1186" t="s">
        <v>141</v>
      </c>
      <c r="B1186" t="s">
        <v>226</v>
      </c>
      <c r="C1186" t="s">
        <v>50</v>
      </c>
      <c r="D1186" t="s">
        <v>52</v>
      </c>
      <c r="E1186" t="str">
        <f t="shared" si="18"/>
        <v>Staphylococcus Cluster_127</v>
      </c>
      <c r="F1186" s="5" t="s">
        <v>14</v>
      </c>
      <c r="G1186">
        <v>14.35643564356435</v>
      </c>
    </row>
    <row r="1187" spans="1:7" x14ac:dyDescent="0.2">
      <c r="A1187" t="s">
        <v>141</v>
      </c>
      <c r="B1187" t="s">
        <v>226</v>
      </c>
      <c r="C1187" t="s">
        <v>50</v>
      </c>
      <c r="D1187" t="s">
        <v>52</v>
      </c>
      <c r="E1187" t="str">
        <f t="shared" si="18"/>
        <v>Staphylococcus Cluster_127</v>
      </c>
      <c r="F1187" s="5" t="s">
        <v>15</v>
      </c>
      <c r="G1187">
        <v>0.99009900990099009</v>
      </c>
    </row>
    <row r="1188" spans="1:7" x14ac:dyDescent="0.2">
      <c r="A1188" t="s">
        <v>141</v>
      </c>
      <c r="B1188" t="s">
        <v>226</v>
      </c>
      <c r="C1188" t="s">
        <v>50</v>
      </c>
      <c r="D1188" t="s">
        <v>52</v>
      </c>
      <c r="E1188" t="str">
        <f t="shared" si="18"/>
        <v>Staphylococcus Cluster_127</v>
      </c>
      <c r="F1188" s="5" t="s">
        <v>16</v>
      </c>
      <c r="G1188">
        <v>12.37623762376238</v>
      </c>
    </row>
    <row r="1189" spans="1:7" x14ac:dyDescent="0.2">
      <c r="A1189" t="s">
        <v>141</v>
      </c>
      <c r="B1189" t="s">
        <v>226</v>
      </c>
      <c r="C1189" t="s">
        <v>50</v>
      </c>
      <c r="D1189" t="s">
        <v>52</v>
      </c>
      <c r="E1189" t="str">
        <f t="shared" si="18"/>
        <v>Staphylococcus Cluster_127</v>
      </c>
      <c r="F1189" s="5" t="s">
        <v>17</v>
      </c>
      <c r="G1189">
        <v>14.85148514851485</v>
      </c>
    </row>
    <row r="1190" spans="1:7" x14ac:dyDescent="0.2">
      <c r="A1190" t="s">
        <v>141</v>
      </c>
      <c r="B1190" t="s">
        <v>226</v>
      </c>
      <c r="C1190" t="s">
        <v>50</v>
      </c>
      <c r="D1190" t="s">
        <v>52</v>
      </c>
      <c r="E1190" t="str">
        <f t="shared" si="18"/>
        <v>Staphylococcus Cluster_127</v>
      </c>
      <c r="F1190" s="5" t="s">
        <v>18</v>
      </c>
      <c r="G1190">
        <v>4.455445544554455</v>
      </c>
    </row>
    <row r="1191" spans="1:7" x14ac:dyDescent="0.2">
      <c r="A1191" t="s">
        <v>141</v>
      </c>
      <c r="B1191" t="s">
        <v>226</v>
      </c>
      <c r="C1191" t="s">
        <v>50</v>
      </c>
      <c r="D1191" t="s">
        <v>52</v>
      </c>
      <c r="E1191" t="str">
        <f t="shared" si="18"/>
        <v>Staphylococcus Cluster_127</v>
      </c>
      <c r="F1191" s="5" t="s">
        <v>19</v>
      </c>
      <c r="G1191">
        <v>1.98019801980198</v>
      </c>
    </row>
    <row r="1192" spans="1:7" x14ac:dyDescent="0.2">
      <c r="A1192" t="s">
        <v>141</v>
      </c>
      <c r="B1192" t="s">
        <v>226</v>
      </c>
      <c r="C1192" t="s">
        <v>50</v>
      </c>
      <c r="D1192" t="s">
        <v>53</v>
      </c>
      <c r="E1192" t="str">
        <f t="shared" si="18"/>
        <v>Staphylococcus Cluster_196</v>
      </c>
      <c r="F1192" s="5" t="s">
        <v>10</v>
      </c>
      <c r="G1192">
        <v>4.1666666666666661</v>
      </c>
    </row>
    <row r="1193" spans="1:7" x14ac:dyDescent="0.2">
      <c r="A1193" t="s">
        <v>141</v>
      </c>
      <c r="B1193" t="s">
        <v>226</v>
      </c>
      <c r="C1193" t="s">
        <v>50</v>
      </c>
      <c r="D1193" t="s">
        <v>53</v>
      </c>
      <c r="E1193" t="str">
        <f t="shared" si="18"/>
        <v>Staphylococcus Cluster_196</v>
      </c>
      <c r="F1193" s="5" t="s">
        <v>11</v>
      </c>
      <c r="G1193">
        <v>1.041666666666667</v>
      </c>
    </row>
    <row r="1194" spans="1:7" x14ac:dyDescent="0.2">
      <c r="A1194" t="s">
        <v>141</v>
      </c>
      <c r="B1194" t="s">
        <v>226</v>
      </c>
      <c r="C1194" t="s">
        <v>50</v>
      </c>
      <c r="D1194" t="s">
        <v>53</v>
      </c>
      <c r="E1194" t="str">
        <f t="shared" si="18"/>
        <v>Staphylococcus Cluster_196</v>
      </c>
      <c r="F1194" s="5" t="s">
        <v>12</v>
      </c>
      <c r="G1194">
        <v>5.2083333333333339</v>
      </c>
    </row>
    <row r="1195" spans="1:7" x14ac:dyDescent="0.2">
      <c r="A1195" t="s">
        <v>141</v>
      </c>
      <c r="B1195" t="s">
        <v>226</v>
      </c>
      <c r="C1195" t="s">
        <v>50</v>
      </c>
      <c r="D1195" t="s">
        <v>53</v>
      </c>
      <c r="E1195" t="str">
        <f t="shared" si="18"/>
        <v>Staphylococcus Cluster_196</v>
      </c>
      <c r="F1195" s="5" t="s">
        <v>13</v>
      </c>
      <c r="G1195">
        <v>13.54166666666667</v>
      </c>
    </row>
    <row r="1196" spans="1:7" x14ac:dyDescent="0.2">
      <c r="A1196" t="s">
        <v>141</v>
      </c>
      <c r="B1196" t="s">
        <v>226</v>
      </c>
      <c r="C1196" t="s">
        <v>50</v>
      </c>
      <c r="D1196" t="s">
        <v>53</v>
      </c>
      <c r="E1196" t="str">
        <f t="shared" si="18"/>
        <v>Staphylococcus Cluster_196</v>
      </c>
      <c r="F1196" s="5" t="s">
        <v>14</v>
      </c>
      <c r="G1196">
        <v>9.375</v>
      </c>
    </row>
    <row r="1197" spans="1:7" x14ac:dyDescent="0.2">
      <c r="A1197" t="s">
        <v>141</v>
      </c>
      <c r="B1197" t="s">
        <v>226</v>
      </c>
      <c r="C1197" t="s">
        <v>50</v>
      </c>
      <c r="D1197" t="s">
        <v>53</v>
      </c>
      <c r="E1197" t="str">
        <f t="shared" si="18"/>
        <v>Staphylococcus Cluster_196</v>
      </c>
      <c r="F1197" s="5" t="s">
        <v>15</v>
      </c>
      <c r="G1197">
        <v>0</v>
      </c>
    </row>
    <row r="1198" spans="1:7" x14ac:dyDescent="0.2">
      <c r="A1198" t="s">
        <v>141</v>
      </c>
      <c r="B1198" t="s">
        <v>226</v>
      </c>
      <c r="C1198" t="s">
        <v>50</v>
      </c>
      <c r="D1198" t="s">
        <v>53</v>
      </c>
      <c r="E1198" t="str">
        <f t="shared" si="18"/>
        <v>Staphylococcus Cluster_196</v>
      </c>
      <c r="F1198" s="5" t="s">
        <v>16</v>
      </c>
      <c r="G1198">
        <v>8.3333333333333321</v>
      </c>
    </row>
    <row r="1199" spans="1:7" x14ac:dyDescent="0.2">
      <c r="A1199" t="s">
        <v>141</v>
      </c>
      <c r="B1199" t="s">
        <v>226</v>
      </c>
      <c r="C1199" t="s">
        <v>50</v>
      </c>
      <c r="D1199" t="s">
        <v>53</v>
      </c>
      <c r="E1199" t="str">
        <f t="shared" si="18"/>
        <v>Staphylococcus Cluster_196</v>
      </c>
      <c r="F1199" s="5" t="s">
        <v>17</v>
      </c>
      <c r="G1199">
        <v>14.58333333333333</v>
      </c>
    </row>
    <row r="1200" spans="1:7" x14ac:dyDescent="0.2">
      <c r="A1200" t="s">
        <v>141</v>
      </c>
      <c r="B1200" t="s">
        <v>226</v>
      </c>
      <c r="C1200" t="s">
        <v>50</v>
      </c>
      <c r="D1200" t="s">
        <v>53</v>
      </c>
      <c r="E1200" t="str">
        <f t="shared" si="18"/>
        <v>Staphylococcus Cluster_196</v>
      </c>
      <c r="F1200" s="5" t="s">
        <v>18</v>
      </c>
      <c r="G1200">
        <v>5.2083333333333339</v>
      </c>
    </row>
    <row r="1201" spans="1:7" x14ac:dyDescent="0.2">
      <c r="A1201" t="s">
        <v>141</v>
      </c>
      <c r="B1201" t="s">
        <v>226</v>
      </c>
      <c r="C1201" t="s">
        <v>50</v>
      </c>
      <c r="D1201" t="s">
        <v>53</v>
      </c>
      <c r="E1201" t="str">
        <f t="shared" si="18"/>
        <v>Staphylococcus Cluster_196</v>
      </c>
      <c r="F1201" s="5" t="s">
        <v>19</v>
      </c>
      <c r="G1201">
        <v>2.083333333333333</v>
      </c>
    </row>
    <row r="1202" spans="1:7" x14ac:dyDescent="0.2">
      <c r="A1202" t="s">
        <v>141</v>
      </c>
      <c r="B1202" t="s">
        <v>226</v>
      </c>
      <c r="C1202" t="s">
        <v>50</v>
      </c>
      <c r="D1202" t="s">
        <v>54</v>
      </c>
      <c r="E1202" t="str">
        <f t="shared" si="18"/>
        <v>Staphylococcus Cluster_203</v>
      </c>
      <c r="F1202" s="5" t="s">
        <v>10</v>
      </c>
      <c r="G1202">
        <v>9.0909090909090917</v>
      </c>
    </row>
    <row r="1203" spans="1:7" x14ac:dyDescent="0.2">
      <c r="A1203" t="s">
        <v>141</v>
      </c>
      <c r="B1203" t="s">
        <v>226</v>
      </c>
      <c r="C1203" t="s">
        <v>50</v>
      </c>
      <c r="D1203" t="s">
        <v>54</v>
      </c>
      <c r="E1203" t="str">
        <f t="shared" si="18"/>
        <v>Staphylococcus Cluster_203</v>
      </c>
      <c r="F1203" s="5" t="s">
        <v>11</v>
      </c>
      <c r="G1203">
        <v>0</v>
      </c>
    </row>
    <row r="1204" spans="1:7" x14ac:dyDescent="0.2">
      <c r="A1204" t="s">
        <v>141</v>
      </c>
      <c r="B1204" t="s">
        <v>226</v>
      </c>
      <c r="C1204" t="s">
        <v>50</v>
      </c>
      <c r="D1204" t="s">
        <v>54</v>
      </c>
      <c r="E1204" t="str">
        <f t="shared" si="18"/>
        <v>Staphylococcus Cluster_203</v>
      </c>
      <c r="F1204" s="5" t="s">
        <v>12</v>
      </c>
      <c r="G1204">
        <v>7.5757575757575761</v>
      </c>
    </row>
    <row r="1205" spans="1:7" x14ac:dyDescent="0.2">
      <c r="A1205" t="s">
        <v>141</v>
      </c>
      <c r="B1205" t="s">
        <v>226</v>
      </c>
      <c r="C1205" t="s">
        <v>50</v>
      </c>
      <c r="D1205" t="s">
        <v>54</v>
      </c>
      <c r="E1205" t="str">
        <f t="shared" si="18"/>
        <v>Staphylococcus Cluster_203</v>
      </c>
      <c r="F1205" s="5" t="s">
        <v>13</v>
      </c>
      <c r="G1205">
        <v>10.606060606060611</v>
      </c>
    </row>
    <row r="1206" spans="1:7" x14ac:dyDescent="0.2">
      <c r="A1206" t="s">
        <v>141</v>
      </c>
      <c r="B1206" t="s">
        <v>226</v>
      </c>
      <c r="C1206" t="s">
        <v>50</v>
      </c>
      <c r="D1206" t="s">
        <v>54</v>
      </c>
      <c r="E1206" t="str">
        <f t="shared" si="18"/>
        <v>Staphylococcus Cluster_203</v>
      </c>
      <c r="F1206" s="5" t="s">
        <v>14</v>
      </c>
      <c r="G1206">
        <v>7.5757575757575761</v>
      </c>
    </row>
    <row r="1207" spans="1:7" x14ac:dyDescent="0.2">
      <c r="A1207" t="s">
        <v>141</v>
      </c>
      <c r="B1207" t="s">
        <v>226</v>
      </c>
      <c r="C1207" t="s">
        <v>50</v>
      </c>
      <c r="D1207" t="s">
        <v>54</v>
      </c>
      <c r="E1207" t="str">
        <f t="shared" si="18"/>
        <v>Staphylococcus Cluster_203</v>
      </c>
      <c r="F1207" s="5" t="s">
        <v>15</v>
      </c>
      <c r="G1207">
        <v>0</v>
      </c>
    </row>
    <row r="1208" spans="1:7" x14ac:dyDescent="0.2">
      <c r="A1208" t="s">
        <v>141</v>
      </c>
      <c r="B1208" t="s">
        <v>226</v>
      </c>
      <c r="C1208" t="s">
        <v>50</v>
      </c>
      <c r="D1208" t="s">
        <v>54</v>
      </c>
      <c r="E1208" t="str">
        <f t="shared" si="18"/>
        <v>Staphylococcus Cluster_203</v>
      </c>
      <c r="F1208" s="5" t="s">
        <v>16</v>
      </c>
      <c r="G1208">
        <v>6.0606060606060614</v>
      </c>
    </row>
    <row r="1209" spans="1:7" x14ac:dyDescent="0.2">
      <c r="A1209" t="s">
        <v>141</v>
      </c>
      <c r="B1209" t="s">
        <v>226</v>
      </c>
      <c r="C1209" t="s">
        <v>50</v>
      </c>
      <c r="D1209" t="s">
        <v>54</v>
      </c>
      <c r="E1209" t="str">
        <f t="shared" si="18"/>
        <v>Staphylococcus Cluster_203</v>
      </c>
      <c r="F1209" s="5" t="s">
        <v>17</v>
      </c>
      <c r="G1209">
        <v>6.0606060606060614</v>
      </c>
    </row>
    <row r="1210" spans="1:7" x14ac:dyDescent="0.2">
      <c r="A1210" t="s">
        <v>141</v>
      </c>
      <c r="B1210" t="s">
        <v>226</v>
      </c>
      <c r="C1210" t="s">
        <v>50</v>
      </c>
      <c r="D1210" t="s">
        <v>54</v>
      </c>
      <c r="E1210" t="str">
        <f t="shared" si="18"/>
        <v>Staphylococcus Cluster_203</v>
      </c>
      <c r="F1210" s="5" t="s">
        <v>18</v>
      </c>
      <c r="G1210">
        <v>1.5151515151515149</v>
      </c>
    </row>
    <row r="1211" spans="1:7" x14ac:dyDescent="0.2">
      <c r="A1211" t="s">
        <v>141</v>
      </c>
      <c r="B1211" t="s">
        <v>226</v>
      </c>
      <c r="C1211" t="s">
        <v>50</v>
      </c>
      <c r="D1211" t="s">
        <v>54</v>
      </c>
      <c r="E1211" t="str">
        <f t="shared" si="18"/>
        <v>Staphylococcus Cluster_203</v>
      </c>
      <c r="F1211" s="5" t="s">
        <v>19</v>
      </c>
      <c r="G1211">
        <v>4.5454545454545459</v>
      </c>
    </row>
    <row r="1212" spans="1:7" x14ac:dyDescent="0.2">
      <c r="A1212" t="s">
        <v>141</v>
      </c>
      <c r="B1212" t="s">
        <v>226</v>
      </c>
      <c r="C1212" t="s">
        <v>50</v>
      </c>
      <c r="D1212" t="s">
        <v>55</v>
      </c>
      <c r="E1212" t="str">
        <f t="shared" si="18"/>
        <v>Staphylococcus Cluster_353</v>
      </c>
      <c r="F1212" s="5" t="s">
        <v>10</v>
      </c>
      <c r="G1212">
        <v>15.178571428571431</v>
      </c>
    </row>
    <row r="1213" spans="1:7" x14ac:dyDescent="0.2">
      <c r="A1213" t="s">
        <v>141</v>
      </c>
      <c r="B1213" t="s">
        <v>226</v>
      </c>
      <c r="C1213" t="s">
        <v>50</v>
      </c>
      <c r="D1213" t="s">
        <v>55</v>
      </c>
      <c r="E1213" t="str">
        <f t="shared" si="18"/>
        <v>Staphylococcus Cluster_353</v>
      </c>
      <c r="F1213" s="5" t="s">
        <v>11</v>
      </c>
      <c r="G1213">
        <v>0</v>
      </c>
    </row>
    <row r="1214" spans="1:7" x14ac:dyDescent="0.2">
      <c r="A1214" t="s">
        <v>141</v>
      </c>
      <c r="B1214" t="s">
        <v>226</v>
      </c>
      <c r="C1214" t="s">
        <v>50</v>
      </c>
      <c r="D1214" t="s">
        <v>55</v>
      </c>
      <c r="E1214" t="str">
        <f t="shared" si="18"/>
        <v>Staphylococcus Cluster_353</v>
      </c>
      <c r="F1214" s="5" t="s">
        <v>12</v>
      </c>
      <c r="G1214">
        <v>1.785714285714286</v>
      </c>
    </row>
    <row r="1215" spans="1:7" x14ac:dyDescent="0.2">
      <c r="A1215" t="s">
        <v>141</v>
      </c>
      <c r="B1215" t="s">
        <v>226</v>
      </c>
      <c r="C1215" t="s">
        <v>50</v>
      </c>
      <c r="D1215" t="s">
        <v>55</v>
      </c>
      <c r="E1215" t="str">
        <f t="shared" si="18"/>
        <v>Staphylococcus Cluster_353</v>
      </c>
      <c r="F1215" s="5" t="s">
        <v>13</v>
      </c>
      <c r="G1215">
        <v>3.5714285714285712</v>
      </c>
    </row>
    <row r="1216" spans="1:7" x14ac:dyDescent="0.2">
      <c r="A1216" t="s">
        <v>141</v>
      </c>
      <c r="B1216" t="s">
        <v>226</v>
      </c>
      <c r="C1216" t="s">
        <v>50</v>
      </c>
      <c r="D1216" t="s">
        <v>55</v>
      </c>
      <c r="E1216" t="str">
        <f t="shared" si="18"/>
        <v>Staphylococcus Cluster_353</v>
      </c>
      <c r="F1216" s="5" t="s">
        <v>14</v>
      </c>
      <c r="G1216">
        <v>2.6785714285714279</v>
      </c>
    </row>
    <row r="1217" spans="1:7" x14ac:dyDescent="0.2">
      <c r="A1217" t="s">
        <v>141</v>
      </c>
      <c r="B1217" t="s">
        <v>226</v>
      </c>
      <c r="C1217" t="s">
        <v>50</v>
      </c>
      <c r="D1217" t="s">
        <v>55</v>
      </c>
      <c r="E1217" t="str">
        <f t="shared" si="18"/>
        <v>Staphylococcus Cluster_353</v>
      </c>
      <c r="F1217" s="5" t="s">
        <v>15</v>
      </c>
      <c r="G1217">
        <v>0</v>
      </c>
    </row>
    <row r="1218" spans="1:7" x14ac:dyDescent="0.2">
      <c r="A1218" t="s">
        <v>141</v>
      </c>
      <c r="B1218" t="s">
        <v>226</v>
      </c>
      <c r="C1218" t="s">
        <v>50</v>
      </c>
      <c r="D1218" t="s">
        <v>55</v>
      </c>
      <c r="E1218" t="str">
        <f t="shared" si="18"/>
        <v>Staphylococcus Cluster_353</v>
      </c>
      <c r="F1218" s="5" t="s">
        <v>16</v>
      </c>
      <c r="G1218">
        <v>6.25</v>
      </c>
    </row>
    <row r="1219" spans="1:7" x14ac:dyDescent="0.2">
      <c r="A1219" t="s">
        <v>141</v>
      </c>
      <c r="B1219" t="s">
        <v>226</v>
      </c>
      <c r="C1219" t="s">
        <v>50</v>
      </c>
      <c r="D1219" t="s">
        <v>55</v>
      </c>
      <c r="E1219" t="str">
        <f t="shared" ref="E1219:E1282" si="19">C1219 &amp; " " &amp; D1219</f>
        <v>Staphylococcus Cluster_353</v>
      </c>
      <c r="F1219" s="5" t="s">
        <v>17</v>
      </c>
      <c r="G1219">
        <v>12.5</v>
      </c>
    </row>
    <row r="1220" spans="1:7" x14ac:dyDescent="0.2">
      <c r="A1220" t="s">
        <v>141</v>
      </c>
      <c r="B1220" t="s">
        <v>226</v>
      </c>
      <c r="C1220" t="s">
        <v>50</v>
      </c>
      <c r="D1220" t="s">
        <v>55</v>
      </c>
      <c r="E1220" t="str">
        <f t="shared" si="19"/>
        <v>Staphylococcus Cluster_353</v>
      </c>
      <c r="F1220" s="5" t="s">
        <v>18</v>
      </c>
      <c r="G1220">
        <v>10.71428571428571</v>
      </c>
    </row>
    <row r="1221" spans="1:7" x14ac:dyDescent="0.2">
      <c r="A1221" t="s">
        <v>141</v>
      </c>
      <c r="B1221" t="s">
        <v>226</v>
      </c>
      <c r="C1221" t="s">
        <v>50</v>
      </c>
      <c r="D1221" t="s">
        <v>55</v>
      </c>
      <c r="E1221" t="str">
        <f t="shared" si="19"/>
        <v>Staphylococcus Cluster_353</v>
      </c>
      <c r="F1221" s="5" t="s">
        <v>19</v>
      </c>
      <c r="G1221">
        <v>3.5714285714285712</v>
      </c>
    </row>
    <row r="1222" spans="1:7" x14ac:dyDescent="0.2">
      <c r="A1222" t="s">
        <v>141</v>
      </c>
      <c r="B1222" t="s">
        <v>226</v>
      </c>
      <c r="C1222" t="s">
        <v>50</v>
      </c>
      <c r="D1222" t="s">
        <v>56</v>
      </c>
      <c r="E1222" t="str">
        <f t="shared" si="19"/>
        <v>Staphylococcus Cluster_89</v>
      </c>
      <c r="F1222" s="5" t="s">
        <v>10</v>
      </c>
      <c r="G1222">
        <v>6.9444444444444446</v>
      </c>
    </row>
    <row r="1223" spans="1:7" x14ac:dyDescent="0.2">
      <c r="A1223" t="s">
        <v>141</v>
      </c>
      <c r="B1223" t="s">
        <v>226</v>
      </c>
      <c r="C1223" t="s">
        <v>50</v>
      </c>
      <c r="D1223" t="s">
        <v>56</v>
      </c>
      <c r="E1223" t="str">
        <f t="shared" si="19"/>
        <v>Staphylococcus Cluster_89</v>
      </c>
      <c r="F1223" s="5" t="s">
        <v>11</v>
      </c>
      <c r="G1223">
        <v>0</v>
      </c>
    </row>
    <row r="1224" spans="1:7" x14ac:dyDescent="0.2">
      <c r="A1224" t="s">
        <v>141</v>
      </c>
      <c r="B1224" t="s">
        <v>226</v>
      </c>
      <c r="C1224" t="s">
        <v>50</v>
      </c>
      <c r="D1224" t="s">
        <v>56</v>
      </c>
      <c r="E1224" t="str">
        <f t="shared" si="19"/>
        <v>Staphylococcus Cluster_89</v>
      </c>
      <c r="F1224" s="5" t="s">
        <v>12</v>
      </c>
      <c r="G1224">
        <v>9.7222222222222232</v>
      </c>
    </row>
    <row r="1225" spans="1:7" x14ac:dyDescent="0.2">
      <c r="A1225" t="s">
        <v>141</v>
      </c>
      <c r="B1225" t="s">
        <v>226</v>
      </c>
      <c r="C1225" t="s">
        <v>50</v>
      </c>
      <c r="D1225" t="s">
        <v>56</v>
      </c>
      <c r="E1225" t="str">
        <f t="shared" si="19"/>
        <v>Staphylococcus Cluster_89</v>
      </c>
      <c r="F1225" s="5" t="s">
        <v>13</v>
      </c>
      <c r="G1225">
        <v>5.5555555555555554</v>
      </c>
    </row>
    <row r="1226" spans="1:7" x14ac:dyDescent="0.2">
      <c r="A1226" t="s">
        <v>141</v>
      </c>
      <c r="B1226" t="s">
        <v>226</v>
      </c>
      <c r="C1226" t="s">
        <v>50</v>
      </c>
      <c r="D1226" t="s">
        <v>56</v>
      </c>
      <c r="E1226" t="str">
        <f t="shared" si="19"/>
        <v>Staphylococcus Cluster_89</v>
      </c>
      <c r="F1226" s="5" t="s">
        <v>14</v>
      </c>
      <c r="G1226">
        <v>0</v>
      </c>
    </row>
    <row r="1227" spans="1:7" x14ac:dyDescent="0.2">
      <c r="A1227" t="s">
        <v>141</v>
      </c>
      <c r="B1227" t="s">
        <v>226</v>
      </c>
      <c r="C1227" t="s">
        <v>50</v>
      </c>
      <c r="D1227" t="s">
        <v>56</v>
      </c>
      <c r="E1227" t="str">
        <f t="shared" si="19"/>
        <v>Staphylococcus Cluster_89</v>
      </c>
      <c r="F1227" s="5" t="s">
        <v>15</v>
      </c>
      <c r="G1227">
        <v>1.3888888888888891</v>
      </c>
    </row>
    <row r="1228" spans="1:7" x14ac:dyDescent="0.2">
      <c r="A1228" t="s">
        <v>141</v>
      </c>
      <c r="B1228" t="s">
        <v>226</v>
      </c>
      <c r="C1228" t="s">
        <v>50</v>
      </c>
      <c r="D1228" t="s">
        <v>56</v>
      </c>
      <c r="E1228" t="str">
        <f t="shared" si="19"/>
        <v>Staphylococcus Cluster_89</v>
      </c>
      <c r="F1228" s="5" t="s">
        <v>16</v>
      </c>
      <c r="G1228">
        <v>8.3333333333333321</v>
      </c>
    </row>
    <row r="1229" spans="1:7" x14ac:dyDescent="0.2">
      <c r="A1229" t="s">
        <v>141</v>
      </c>
      <c r="B1229" t="s">
        <v>226</v>
      </c>
      <c r="C1229" t="s">
        <v>50</v>
      </c>
      <c r="D1229" t="s">
        <v>56</v>
      </c>
      <c r="E1229" t="str">
        <f t="shared" si="19"/>
        <v>Staphylococcus Cluster_89</v>
      </c>
      <c r="F1229" s="5" t="s">
        <v>17</v>
      </c>
      <c r="G1229">
        <v>1.3888888888888891</v>
      </c>
    </row>
    <row r="1230" spans="1:7" x14ac:dyDescent="0.2">
      <c r="A1230" t="s">
        <v>141</v>
      </c>
      <c r="B1230" t="s">
        <v>226</v>
      </c>
      <c r="C1230" t="s">
        <v>50</v>
      </c>
      <c r="D1230" t="s">
        <v>56</v>
      </c>
      <c r="E1230" t="str">
        <f t="shared" si="19"/>
        <v>Staphylococcus Cluster_89</v>
      </c>
      <c r="F1230" s="5" t="s">
        <v>18</v>
      </c>
      <c r="G1230">
        <v>11.111111111111111</v>
      </c>
    </row>
    <row r="1231" spans="1:7" x14ac:dyDescent="0.2">
      <c r="A1231" t="s">
        <v>141</v>
      </c>
      <c r="B1231" t="s">
        <v>226</v>
      </c>
      <c r="C1231" t="s">
        <v>50</v>
      </c>
      <c r="D1231" t="s">
        <v>56</v>
      </c>
      <c r="E1231" t="str">
        <f t="shared" si="19"/>
        <v>Staphylococcus Cluster_89</v>
      </c>
      <c r="F1231" s="5" t="s">
        <v>19</v>
      </c>
      <c r="G1231">
        <v>43.055555555555557</v>
      </c>
    </row>
    <row r="1232" spans="1:7" x14ac:dyDescent="0.2">
      <c r="A1232" t="s">
        <v>141</v>
      </c>
      <c r="B1232" t="s">
        <v>226</v>
      </c>
      <c r="C1232" t="s">
        <v>57</v>
      </c>
      <c r="D1232" t="s">
        <v>58</v>
      </c>
      <c r="E1232" t="str">
        <f t="shared" si="19"/>
        <v>Streptococcus Cluster_101</v>
      </c>
      <c r="F1232" s="5" t="s">
        <v>10</v>
      </c>
      <c r="G1232">
        <v>2.2935779816513762</v>
      </c>
    </row>
    <row r="1233" spans="1:7" x14ac:dyDescent="0.2">
      <c r="A1233" t="s">
        <v>141</v>
      </c>
      <c r="B1233" t="s">
        <v>226</v>
      </c>
      <c r="C1233" t="s">
        <v>57</v>
      </c>
      <c r="D1233" t="s">
        <v>58</v>
      </c>
      <c r="E1233" t="str">
        <f t="shared" si="19"/>
        <v>Streptococcus Cluster_101</v>
      </c>
      <c r="F1233" s="5" t="s">
        <v>11</v>
      </c>
      <c r="G1233">
        <v>0</v>
      </c>
    </row>
    <row r="1234" spans="1:7" x14ac:dyDescent="0.2">
      <c r="A1234" t="s">
        <v>141</v>
      </c>
      <c r="B1234" t="s">
        <v>226</v>
      </c>
      <c r="C1234" t="s">
        <v>57</v>
      </c>
      <c r="D1234" t="s">
        <v>58</v>
      </c>
      <c r="E1234" t="str">
        <f t="shared" si="19"/>
        <v>Streptococcus Cluster_101</v>
      </c>
      <c r="F1234" s="5" t="s">
        <v>12</v>
      </c>
      <c r="G1234">
        <v>9.1743119266055047</v>
      </c>
    </row>
    <row r="1235" spans="1:7" x14ac:dyDescent="0.2">
      <c r="A1235" t="s">
        <v>141</v>
      </c>
      <c r="B1235" t="s">
        <v>226</v>
      </c>
      <c r="C1235" t="s">
        <v>57</v>
      </c>
      <c r="D1235" t="s">
        <v>58</v>
      </c>
      <c r="E1235" t="str">
        <f t="shared" si="19"/>
        <v>Streptococcus Cluster_101</v>
      </c>
      <c r="F1235" s="5" t="s">
        <v>13</v>
      </c>
      <c r="G1235">
        <v>0.91743119266055051</v>
      </c>
    </row>
    <row r="1236" spans="1:7" x14ac:dyDescent="0.2">
      <c r="A1236" t="s">
        <v>141</v>
      </c>
      <c r="B1236" t="s">
        <v>226</v>
      </c>
      <c r="C1236" t="s">
        <v>57</v>
      </c>
      <c r="D1236" t="s">
        <v>58</v>
      </c>
      <c r="E1236" t="str">
        <f t="shared" si="19"/>
        <v>Streptococcus Cluster_101</v>
      </c>
      <c r="F1236" s="5" t="s">
        <v>14</v>
      </c>
      <c r="G1236">
        <v>18.807339449541281</v>
      </c>
    </row>
    <row r="1237" spans="1:7" x14ac:dyDescent="0.2">
      <c r="A1237" t="s">
        <v>141</v>
      </c>
      <c r="B1237" t="s">
        <v>226</v>
      </c>
      <c r="C1237" t="s">
        <v>57</v>
      </c>
      <c r="D1237" t="s">
        <v>58</v>
      </c>
      <c r="E1237" t="str">
        <f t="shared" si="19"/>
        <v>Streptococcus Cluster_101</v>
      </c>
      <c r="F1237" s="5" t="s">
        <v>15</v>
      </c>
      <c r="G1237">
        <v>4.5871559633027523</v>
      </c>
    </row>
    <row r="1238" spans="1:7" x14ac:dyDescent="0.2">
      <c r="A1238" t="s">
        <v>141</v>
      </c>
      <c r="B1238" t="s">
        <v>226</v>
      </c>
      <c r="C1238" t="s">
        <v>57</v>
      </c>
      <c r="D1238" t="s">
        <v>58</v>
      </c>
      <c r="E1238" t="str">
        <f t="shared" si="19"/>
        <v>Streptococcus Cluster_101</v>
      </c>
      <c r="F1238" s="5" t="s">
        <v>16</v>
      </c>
      <c r="G1238">
        <v>0.91743119266055051</v>
      </c>
    </row>
    <row r="1239" spans="1:7" x14ac:dyDescent="0.2">
      <c r="A1239" t="s">
        <v>141</v>
      </c>
      <c r="B1239" t="s">
        <v>226</v>
      </c>
      <c r="C1239" t="s">
        <v>57</v>
      </c>
      <c r="D1239" t="s">
        <v>58</v>
      </c>
      <c r="E1239" t="str">
        <f t="shared" si="19"/>
        <v>Streptococcus Cluster_101</v>
      </c>
      <c r="F1239" s="5" t="s">
        <v>17</v>
      </c>
      <c r="G1239">
        <v>39.908256880733937</v>
      </c>
    </row>
    <row r="1240" spans="1:7" x14ac:dyDescent="0.2">
      <c r="A1240" t="s">
        <v>141</v>
      </c>
      <c r="B1240" t="s">
        <v>226</v>
      </c>
      <c r="C1240" t="s">
        <v>57</v>
      </c>
      <c r="D1240" t="s">
        <v>58</v>
      </c>
      <c r="E1240" t="str">
        <f t="shared" si="19"/>
        <v>Streptococcus Cluster_101</v>
      </c>
      <c r="F1240" s="5" t="s">
        <v>18</v>
      </c>
      <c r="G1240">
        <v>1.834862385321101</v>
      </c>
    </row>
    <row r="1241" spans="1:7" x14ac:dyDescent="0.2">
      <c r="A1241" t="s">
        <v>141</v>
      </c>
      <c r="B1241" t="s">
        <v>226</v>
      </c>
      <c r="C1241" t="s">
        <v>57</v>
      </c>
      <c r="D1241" t="s">
        <v>58</v>
      </c>
      <c r="E1241" t="str">
        <f t="shared" si="19"/>
        <v>Streptococcus Cluster_101</v>
      </c>
      <c r="F1241" s="5" t="s">
        <v>19</v>
      </c>
      <c r="G1241">
        <v>11.467889908256881</v>
      </c>
    </row>
    <row r="1242" spans="1:7" x14ac:dyDescent="0.2">
      <c r="A1242" t="s">
        <v>141</v>
      </c>
      <c r="B1242" t="s">
        <v>59</v>
      </c>
      <c r="C1242" t="s">
        <v>60</v>
      </c>
      <c r="D1242" t="s">
        <v>61</v>
      </c>
      <c r="E1242" t="str">
        <f t="shared" si="19"/>
        <v>Caviibacter Cluster_60</v>
      </c>
      <c r="F1242" s="5" t="s">
        <v>10</v>
      </c>
      <c r="G1242">
        <v>0</v>
      </c>
    </row>
    <row r="1243" spans="1:7" x14ac:dyDescent="0.2">
      <c r="A1243" t="s">
        <v>141</v>
      </c>
      <c r="B1243" t="s">
        <v>59</v>
      </c>
      <c r="C1243" t="s">
        <v>60</v>
      </c>
      <c r="D1243" t="s">
        <v>61</v>
      </c>
      <c r="E1243" t="str">
        <f t="shared" si="19"/>
        <v>Caviibacter Cluster_60</v>
      </c>
      <c r="F1243" s="5" t="s">
        <v>11</v>
      </c>
      <c r="G1243">
        <v>0</v>
      </c>
    </row>
    <row r="1244" spans="1:7" x14ac:dyDescent="0.2">
      <c r="A1244" t="s">
        <v>141</v>
      </c>
      <c r="B1244" t="s">
        <v>59</v>
      </c>
      <c r="C1244" t="s">
        <v>60</v>
      </c>
      <c r="D1244" t="s">
        <v>61</v>
      </c>
      <c r="E1244" t="str">
        <f t="shared" si="19"/>
        <v>Caviibacter Cluster_60</v>
      </c>
      <c r="F1244" s="5" t="s">
        <v>12</v>
      </c>
      <c r="G1244">
        <v>22.222222222222221</v>
      </c>
    </row>
    <row r="1245" spans="1:7" x14ac:dyDescent="0.2">
      <c r="A1245" t="s">
        <v>141</v>
      </c>
      <c r="B1245" t="s">
        <v>59</v>
      </c>
      <c r="C1245" t="s">
        <v>60</v>
      </c>
      <c r="D1245" t="s">
        <v>61</v>
      </c>
      <c r="E1245" t="str">
        <f t="shared" si="19"/>
        <v>Caviibacter Cluster_60</v>
      </c>
      <c r="F1245" s="5" t="s">
        <v>13</v>
      </c>
      <c r="G1245">
        <v>22.222222222222221</v>
      </c>
    </row>
    <row r="1246" spans="1:7" x14ac:dyDescent="0.2">
      <c r="A1246" t="s">
        <v>141</v>
      </c>
      <c r="B1246" t="s">
        <v>59</v>
      </c>
      <c r="C1246" t="s">
        <v>60</v>
      </c>
      <c r="D1246" t="s">
        <v>61</v>
      </c>
      <c r="E1246" t="str">
        <f t="shared" si="19"/>
        <v>Caviibacter Cluster_60</v>
      </c>
      <c r="F1246" s="5" t="s">
        <v>14</v>
      </c>
      <c r="G1246">
        <v>0</v>
      </c>
    </row>
    <row r="1247" spans="1:7" x14ac:dyDescent="0.2">
      <c r="A1247" t="s">
        <v>141</v>
      </c>
      <c r="B1247" t="s">
        <v>59</v>
      </c>
      <c r="C1247" t="s">
        <v>60</v>
      </c>
      <c r="D1247" t="s">
        <v>61</v>
      </c>
      <c r="E1247" t="str">
        <f t="shared" si="19"/>
        <v>Caviibacter Cluster_60</v>
      </c>
      <c r="F1247" s="5" t="s">
        <v>15</v>
      </c>
      <c r="G1247">
        <v>0</v>
      </c>
    </row>
    <row r="1248" spans="1:7" x14ac:dyDescent="0.2">
      <c r="A1248" t="s">
        <v>141</v>
      </c>
      <c r="B1248" t="s">
        <v>59</v>
      </c>
      <c r="C1248" t="s">
        <v>60</v>
      </c>
      <c r="D1248" t="s">
        <v>61</v>
      </c>
      <c r="E1248" t="str">
        <f t="shared" si="19"/>
        <v>Caviibacter Cluster_60</v>
      </c>
      <c r="F1248" s="5" t="s">
        <v>16</v>
      </c>
      <c r="G1248">
        <v>22.222222222222221</v>
      </c>
    </row>
    <row r="1249" spans="1:7" x14ac:dyDescent="0.2">
      <c r="A1249" t="s">
        <v>141</v>
      </c>
      <c r="B1249" t="s">
        <v>59</v>
      </c>
      <c r="C1249" t="s">
        <v>60</v>
      </c>
      <c r="D1249" t="s">
        <v>61</v>
      </c>
      <c r="E1249" t="str">
        <f t="shared" si="19"/>
        <v>Caviibacter Cluster_60</v>
      </c>
      <c r="F1249" s="5" t="s">
        <v>17</v>
      </c>
      <c r="G1249">
        <v>0</v>
      </c>
    </row>
    <row r="1250" spans="1:7" x14ac:dyDescent="0.2">
      <c r="A1250" t="s">
        <v>141</v>
      </c>
      <c r="B1250" t="s">
        <v>59</v>
      </c>
      <c r="C1250" t="s">
        <v>60</v>
      </c>
      <c r="D1250" t="s">
        <v>61</v>
      </c>
      <c r="E1250" t="str">
        <f t="shared" si="19"/>
        <v>Caviibacter Cluster_60</v>
      </c>
      <c r="F1250" s="5" t="s">
        <v>18</v>
      </c>
      <c r="G1250">
        <v>0</v>
      </c>
    </row>
    <row r="1251" spans="1:7" x14ac:dyDescent="0.2">
      <c r="A1251" t="s">
        <v>141</v>
      </c>
      <c r="B1251" t="s">
        <v>59</v>
      </c>
      <c r="C1251" t="s">
        <v>60</v>
      </c>
      <c r="D1251" t="s">
        <v>61</v>
      </c>
      <c r="E1251" t="str">
        <f t="shared" si="19"/>
        <v>Caviibacter Cluster_60</v>
      </c>
      <c r="F1251" s="5" t="s">
        <v>19</v>
      </c>
      <c r="G1251">
        <v>0</v>
      </c>
    </row>
    <row r="1252" spans="1:7" x14ac:dyDescent="0.2">
      <c r="A1252" t="s">
        <v>141</v>
      </c>
      <c r="B1252" t="s">
        <v>59</v>
      </c>
      <c r="C1252" t="s">
        <v>62</v>
      </c>
      <c r="D1252" t="s">
        <v>63</v>
      </c>
      <c r="E1252" t="str">
        <f t="shared" si="19"/>
        <v>Fusobacterium Cluster_18</v>
      </c>
      <c r="F1252" s="5" t="s">
        <v>10</v>
      </c>
      <c r="G1252">
        <v>7.2727272727272716</v>
      </c>
    </row>
    <row r="1253" spans="1:7" x14ac:dyDescent="0.2">
      <c r="A1253" t="s">
        <v>141</v>
      </c>
      <c r="B1253" t="s">
        <v>59</v>
      </c>
      <c r="C1253" t="s">
        <v>62</v>
      </c>
      <c r="D1253" t="s">
        <v>63</v>
      </c>
      <c r="E1253" t="str">
        <f t="shared" si="19"/>
        <v>Fusobacterium Cluster_18</v>
      </c>
      <c r="F1253" s="5" t="s">
        <v>11</v>
      </c>
      <c r="G1253">
        <v>0</v>
      </c>
    </row>
    <row r="1254" spans="1:7" x14ac:dyDescent="0.2">
      <c r="A1254" t="s">
        <v>141</v>
      </c>
      <c r="B1254" t="s">
        <v>59</v>
      </c>
      <c r="C1254" t="s">
        <v>62</v>
      </c>
      <c r="D1254" t="s">
        <v>63</v>
      </c>
      <c r="E1254" t="str">
        <f t="shared" si="19"/>
        <v>Fusobacterium Cluster_18</v>
      </c>
      <c r="F1254" s="5" t="s">
        <v>12</v>
      </c>
      <c r="G1254">
        <v>29.09090909090909</v>
      </c>
    </row>
    <row r="1255" spans="1:7" x14ac:dyDescent="0.2">
      <c r="A1255" t="s">
        <v>141</v>
      </c>
      <c r="B1255" t="s">
        <v>59</v>
      </c>
      <c r="C1255" t="s">
        <v>62</v>
      </c>
      <c r="D1255" t="s">
        <v>63</v>
      </c>
      <c r="E1255" t="str">
        <f t="shared" si="19"/>
        <v>Fusobacterium Cluster_18</v>
      </c>
      <c r="F1255" s="5" t="s">
        <v>13</v>
      </c>
      <c r="G1255">
        <v>9.0909090909090917</v>
      </c>
    </row>
    <row r="1256" spans="1:7" x14ac:dyDescent="0.2">
      <c r="A1256" t="s">
        <v>141</v>
      </c>
      <c r="B1256" t="s">
        <v>59</v>
      </c>
      <c r="C1256" t="s">
        <v>62</v>
      </c>
      <c r="D1256" t="s">
        <v>63</v>
      </c>
      <c r="E1256" t="str">
        <f t="shared" si="19"/>
        <v>Fusobacterium Cluster_18</v>
      </c>
      <c r="F1256" s="5" t="s">
        <v>14</v>
      </c>
      <c r="G1256">
        <v>0</v>
      </c>
    </row>
    <row r="1257" spans="1:7" x14ac:dyDescent="0.2">
      <c r="A1257" t="s">
        <v>141</v>
      </c>
      <c r="B1257" t="s">
        <v>59</v>
      </c>
      <c r="C1257" t="s">
        <v>62</v>
      </c>
      <c r="D1257" t="s">
        <v>63</v>
      </c>
      <c r="E1257" t="str">
        <f t="shared" si="19"/>
        <v>Fusobacterium Cluster_18</v>
      </c>
      <c r="F1257" s="5" t="s">
        <v>15</v>
      </c>
      <c r="G1257">
        <v>0</v>
      </c>
    </row>
    <row r="1258" spans="1:7" x14ac:dyDescent="0.2">
      <c r="A1258" t="s">
        <v>141</v>
      </c>
      <c r="B1258" t="s">
        <v>59</v>
      </c>
      <c r="C1258" t="s">
        <v>62</v>
      </c>
      <c r="D1258" t="s">
        <v>63</v>
      </c>
      <c r="E1258" t="str">
        <f t="shared" si="19"/>
        <v>Fusobacterium Cluster_18</v>
      </c>
      <c r="F1258" s="5" t="s">
        <v>16</v>
      </c>
      <c r="G1258">
        <v>3.6363636363636358</v>
      </c>
    </row>
    <row r="1259" spans="1:7" x14ac:dyDescent="0.2">
      <c r="A1259" t="s">
        <v>141</v>
      </c>
      <c r="B1259" t="s">
        <v>59</v>
      </c>
      <c r="C1259" t="s">
        <v>62</v>
      </c>
      <c r="D1259" t="s">
        <v>63</v>
      </c>
      <c r="E1259" t="str">
        <f t="shared" si="19"/>
        <v>Fusobacterium Cluster_18</v>
      </c>
      <c r="F1259" s="5" t="s">
        <v>17</v>
      </c>
      <c r="G1259">
        <v>16.36363636363636</v>
      </c>
    </row>
    <row r="1260" spans="1:7" x14ac:dyDescent="0.2">
      <c r="A1260" t="s">
        <v>141</v>
      </c>
      <c r="B1260" t="s">
        <v>59</v>
      </c>
      <c r="C1260" t="s">
        <v>62</v>
      </c>
      <c r="D1260" t="s">
        <v>63</v>
      </c>
      <c r="E1260" t="str">
        <f t="shared" si="19"/>
        <v>Fusobacterium Cluster_18</v>
      </c>
      <c r="F1260" s="5" t="s">
        <v>18</v>
      </c>
      <c r="G1260">
        <v>0</v>
      </c>
    </row>
    <row r="1261" spans="1:7" x14ac:dyDescent="0.2">
      <c r="A1261" t="s">
        <v>141</v>
      </c>
      <c r="B1261" t="s">
        <v>59</v>
      </c>
      <c r="C1261" t="s">
        <v>62</v>
      </c>
      <c r="D1261" t="s">
        <v>63</v>
      </c>
      <c r="E1261" t="str">
        <f t="shared" si="19"/>
        <v>Fusobacterium Cluster_18</v>
      </c>
      <c r="F1261" s="5" t="s">
        <v>19</v>
      </c>
      <c r="G1261">
        <v>0</v>
      </c>
    </row>
    <row r="1262" spans="1:7" x14ac:dyDescent="0.2">
      <c r="A1262" t="s">
        <v>141</v>
      </c>
      <c r="B1262" t="s">
        <v>59</v>
      </c>
      <c r="C1262" t="s">
        <v>62</v>
      </c>
      <c r="D1262" t="s">
        <v>64</v>
      </c>
      <c r="E1262" t="str">
        <f t="shared" si="19"/>
        <v>Fusobacterium Cluster_62</v>
      </c>
      <c r="F1262" s="5" t="s">
        <v>10</v>
      </c>
      <c r="G1262">
        <v>39.285714285714278</v>
      </c>
    </row>
    <row r="1263" spans="1:7" x14ac:dyDescent="0.2">
      <c r="A1263" t="s">
        <v>141</v>
      </c>
      <c r="B1263" t="s">
        <v>59</v>
      </c>
      <c r="C1263" t="s">
        <v>62</v>
      </c>
      <c r="D1263" t="s">
        <v>64</v>
      </c>
      <c r="E1263" t="str">
        <f t="shared" si="19"/>
        <v>Fusobacterium Cluster_62</v>
      </c>
      <c r="F1263" s="5" t="s">
        <v>11</v>
      </c>
      <c r="G1263">
        <v>0</v>
      </c>
    </row>
    <row r="1264" spans="1:7" x14ac:dyDescent="0.2">
      <c r="A1264" t="s">
        <v>141</v>
      </c>
      <c r="B1264" t="s">
        <v>59</v>
      </c>
      <c r="C1264" t="s">
        <v>62</v>
      </c>
      <c r="D1264" t="s">
        <v>64</v>
      </c>
      <c r="E1264" t="str">
        <f t="shared" si="19"/>
        <v>Fusobacterium Cluster_62</v>
      </c>
      <c r="F1264" s="5" t="s">
        <v>12</v>
      </c>
      <c r="G1264">
        <v>0</v>
      </c>
    </row>
    <row r="1265" spans="1:7" x14ac:dyDescent="0.2">
      <c r="A1265" t="s">
        <v>141</v>
      </c>
      <c r="B1265" t="s">
        <v>59</v>
      </c>
      <c r="C1265" t="s">
        <v>62</v>
      </c>
      <c r="D1265" t="s">
        <v>64</v>
      </c>
      <c r="E1265" t="str">
        <f t="shared" si="19"/>
        <v>Fusobacterium Cluster_62</v>
      </c>
      <c r="F1265" s="5" t="s">
        <v>13</v>
      </c>
      <c r="G1265">
        <v>0.89285714285714279</v>
      </c>
    </row>
    <row r="1266" spans="1:7" x14ac:dyDescent="0.2">
      <c r="A1266" t="s">
        <v>141</v>
      </c>
      <c r="B1266" t="s">
        <v>59</v>
      </c>
      <c r="C1266" t="s">
        <v>62</v>
      </c>
      <c r="D1266" t="s">
        <v>64</v>
      </c>
      <c r="E1266" t="str">
        <f t="shared" si="19"/>
        <v>Fusobacterium Cluster_62</v>
      </c>
      <c r="F1266" s="5" t="s">
        <v>14</v>
      </c>
      <c r="G1266">
        <v>0</v>
      </c>
    </row>
    <row r="1267" spans="1:7" x14ac:dyDescent="0.2">
      <c r="A1267" t="s">
        <v>141</v>
      </c>
      <c r="B1267" t="s">
        <v>59</v>
      </c>
      <c r="C1267" t="s">
        <v>62</v>
      </c>
      <c r="D1267" t="s">
        <v>64</v>
      </c>
      <c r="E1267" t="str">
        <f t="shared" si="19"/>
        <v>Fusobacterium Cluster_62</v>
      </c>
      <c r="F1267" s="5" t="s">
        <v>15</v>
      </c>
      <c r="G1267">
        <v>23.214285714285719</v>
      </c>
    </row>
    <row r="1268" spans="1:7" x14ac:dyDescent="0.2">
      <c r="A1268" t="s">
        <v>141</v>
      </c>
      <c r="B1268" t="s">
        <v>59</v>
      </c>
      <c r="C1268" t="s">
        <v>62</v>
      </c>
      <c r="D1268" t="s">
        <v>64</v>
      </c>
      <c r="E1268" t="str">
        <f t="shared" si="19"/>
        <v>Fusobacterium Cluster_62</v>
      </c>
      <c r="F1268" s="5" t="s">
        <v>16</v>
      </c>
      <c r="G1268">
        <v>0</v>
      </c>
    </row>
    <row r="1269" spans="1:7" x14ac:dyDescent="0.2">
      <c r="A1269" t="s">
        <v>141</v>
      </c>
      <c r="B1269" t="s">
        <v>59</v>
      </c>
      <c r="C1269" t="s">
        <v>62</v>
      </c>
      <c r="D1269" t="s">
        <v>64</v>
      </c>
      <c r="E1269" t="str">
        <f t="shared" si="19"/>
        <v>Fusobacterium Cluster_62</v>
      </c>
      <c r="F1269" s="5" t="s">
        <v>17</v>
      </c>
      <c r="G1269">
        <v>3.5714285714285712</v>
      </c>
    </row>
    <row r="1270" spans="1:7" x14ac:dyDescent="0.2">
      <c r="A1270" t="s">
        <v>141</v>
      </c>
      <c r="B1270" t="s">
        <v>59</v>
      </c>
      <c r="C1270" t="s">
        <v>62</v>
      </c>
      <c r="D1270" t="s">
        <v>64</v>
      </c>
      <c r="E1270" t="str">
        <f t="shared" si="19"/>
        <v>Fusobacterium Cluster_62</v>
      </c>
      <c r="F1270" s="5" t="s">
        <v>18</v>
      </c>
      <c r="G1270">
        <v>5.3571428571428568</v>
      </c>
    </row>
    <row r="1271" spans="1:7" x14ac:dyDescent="0.2">
      <c r="A1271" t="s">
        <v>141</v>
      </c>
      <c r="B1271" t="s">
        <v>59</v>
      </c>
      <c r="C1271" t="s">
        <v>62</v>
      </c>
      <c r="D1271" t="s">
        <v>64</v>
      </c>
      <c r="E1271" t="str">
        <f t="shared" si="19"/>
        <v>Fusobacterium Cluster_62</v>
      </c>
      <c r="F1271" s="5" t="s">
        <v>19</v>
      </c>
      <c r="G1271">
        <v>0.89285714285714279</v>
      </c>
    </row>
    <row r="1272" spans="1:7" x14ac:dyDescent="0.2">
      <c r="A1272" t="s">
        <v>141</v>
      </c>
      <c r="B1272" t="s">
        <v>59</v>
      </c>
      <c r="C1272" t="s">
        <v>62</v>
      </c>
      <c r="D1272" t="s">
        <v>65</v>
      </c>
      <c r="E1272" t="str">
        <f t="shared" si="19"/>
        <v>Fusobacterium Cluster_96</v>
      </c>
      <c r="F1272" s="5" t="s">
        <v>10</v>
      </c>
      <c r="G1272">
        <v>18.18181818181818</v>
      </c>
    </row>
    <row r="1273" spans="1:7" x14ac:dyDescent="0.2">
      <c r="A1273" t="s">
        <v>141</v>
      </c>
      <c r="B1273" t="s">
        <v>59</v>
      </c>
      <c r="C1273" t="s">
        <v>62</v>
      </c>
      <c r="D1273" t="s">
        <v>65</v>
      </c>
      <c r="E1273" t="str">
        <f t="shared" si="19"/>
        <v>Fusobacterium Cluster_96</v>
      </c>
      <c r="F1273" s="5" t="s">
        <v>11</v>
      </c>
      <c r="G1273">
        <v>0</v>
      </c>
    </row>
    <row r="1274" spans="1:7" x14ac:dyDescent="0.2">
      <c r="A1274" t="s">
        <v>141</v>
      </c>
      <c r="B1274" t="s">
        <v>59</v>
      </c>
      <c r="C1274" t="s">
        <v>62</v>
      </c>
      <c r="D1274" t="s">
        <v>65</v>
      </c>
      <c r="E1274" t="str">
        <f t="shared" si="19"/>
        <v>Fusobacterium Cluster_96</v>
      </c>
      <c r="F1274" s="5" t="s">
        <v>12</v>
      </c>
      <c r="G1274">
        <v>36.363636363636367</v>
      </c>
    </row>
    <row r="1275" spans="1:7" x14ac:dyDescent="0.2">
      <c r="A1275" t="s">
        <v>141</v>
      </c>
      <c r="B1275" t="s">
        <v>59</v>
      </c>
      <c r="C1275" t="s">
        <v>62</v>
      </c>
      <c r="D1275" t="s">
        <v>65</v>
      </c>
      <c r="E1275" t="str">
        <f t="shared" si="19"/>
        <v>Fusobacterium Cluster_96</v>
      </c>
      <c r="F1275" s="5" t="s">
        <v>13</v>
      </c>
      <c r="G1275">
        <v>4.5454545454545459</v>
      </c>
    </row>
    <row r="1276" spans="1:7" x14ac:dyDescent="0.2">
      <c r="A1276" t="s">
        <v>141</v>
      </c>
      <c r="B1276" t="s">
        <v>59</v>
      </c>
      <c r="C1276" t="s">
        <v>62</v>
      </c>
      <c r="D1276" t="s">
        <v>65</v>
      </c>
      <c r="E1276" t="str">
        <f t="shared" si="19"/>
        <v>Fusobacterium Cluster_96</v>
      </c>
      <c r="F1276" s="5" t="s">
        <v>14</v>
      </c>
      <c r="G1276">
        <v>0</v>
      </c>
    </row>
    <row r="1277" spans="1:7" x14ac:dyDescent="0.2">
      <c r="A1277" t="s">
        <v>141</v>
      </c>
      <c r="B1277" t="s">
        <v>59</v>
      </c>
      <c r="C1277" t="s">
        <v>62</v>
      </c>
      <c r="D1277" t="s">
        <v>65</v>
      </c>
      <c r="E1277" t="str">
        <f t="shared" si="19"/>
        <v>Fusobacterium Cluster_96</v>
      </c>
      <c r="F1277" s="5" t="s">
        <v>15</v>
      </c>
      <c r="G1277">
        <v>0</v>
      </c>
    </row>
    <row r="1278" spans="1:7" x14ac:dyDescent="0.2">
      <c r="A1278" t="s">
        <v>141</v>
      </c>
      <c r="B1278" t="s">
        <v>59</v>
      </c>
      <c r="C1278" t="s">
        <v>62</v>
      </c>
      <c r="D1278" t="s">
        <v>65</v>
      </c>
      <c r="E1278" t="str">
        <f t="shared" si="19"/>
        <v>Fusobacterium Cluster_96</v>
      </c>
      <c r="F1278" s="5" t="s">
        <v>16</v>
      </c>
      <c r="G1278">
        <v>4.5454545454545459</v>
      </c>
    </row>
    <row r="1279" spans="1:7" x14ac:dyDescent="0.2">
      <c r="A1279" t="s">
        <v>141</v>
      </c>
      <c r="B1279" t="s">
        <v>59</v>
      </c>
      <c r="C1279" t="s">
        <v>62</v>
      </c>
      <c r="D1279" t="s">
        <v>65</v>
      </c>
      <c r="E1279" t="str">
        <f t="shared" si="19"/>
        <v>Fusobacterium Cluster_96</v>
      </c>
      <c r="F1279" s="5" t="s">
        <v>17</v>
      </c>
      <c r="G1279">
        <v>4.5454545454545459</v>
      </c>
    </row>
    <row r="1280" spans="1:7" x14ac:dyDescent="0.2">
      <c r="A1280" t="s">
        <v>141</v>
      </c>
      <c r="B1280" t="s">
        <v>59</v>
      </c>
      <c r="C1280" t="s">
        <v>62</v>
      </c>
      <c r="D1280" t="s">
        <v>65</v>
      </c>
      <c r="E1280" t="str">
        <f t="shared" si="19"/>
        <v>Fusobacterium Cluster_96</v>
      </c>
      <c r="F1280" s="5" t="s">
        <v>18</v>
      </c>
      <c r="G1280">
        <v>0</v>
      </c>
    </row>
    <row r="1281" spans="1:7" x14ac:dyDescent="0.2">
      <c r="A1281" t="s">
        <v>141</v>
      </c>
      <c r="B1281" t="s">
        <v>59</v>
      </c>
      <c r="C1281" t="s">
        <v>62</v>
      </c>
      <c r="D1281" t="s">
        <v>65</v>
      </c>
      <c r="E1281" t="str">
        <f t="shared" si="19"/>
        <v>Fusobacterium Cluster_96</v>
      </c>
      <c r="F1281" s="5" t="s">
        <v>19</v>
      </c>
      <c r="G1281">
        <v>0</v>
      </c>
    </row>
    <row r="1282" spans="1:7" x14ac:dyDescent="0.2">
      <c r="A1282" t="s">
        <v>141</v>
      </c>
      <c r="B1282" t="s">
        <v>227</v>
      </c>
      <c r="C1282" t="s">
        <v>66</v>
      </c>
      <c r="D1282" t="s">
        <v>67</v>
      </c>
      <c r="E1282" t="str">
        <f t="shared" si="19"/>
        <v>Acinetobacter Cluster_139</v>
      </c>
      <c r="F1282" s="5" t="s">
        <v>10</v>
      </c>
      <c r="G1282">
        <v>2.5974025974025969</v>
      </c>
    </row>
    <row r="1283" spans="1:7" x14ac:dyDescent="0.2">
      <c r="A1283" t="s">
        <v>141</v>
      </c>
      <c r="B1283" t="s">
        <v>227</v>
      </c>
      <c r="C1283" t="s">
        <v>66</v>
      </c>
      <c r="D1283" t="s">
        <v>67</v>
      </c>
      <c r="E1283" t="str">
        <f t="shared" ref="E1283:E1346" si="20">C1283 &amp; " " &amp; D1283</f>
        <v>Acinetobacter Cluster_139</v>
      </c>
      <c r="F1283" s="5" t="s">
        <v>11</v>
      </c>
      <c r="G1283">
        <v>1.2987012987012989</v>
      </c>
    </row>
    <row r="1284" spans="1:7" x14ac:dyDescent="0.2">
      <c r="A1284" t="s">
        <v>141</v>
      </c>
      <c r="B1284" t="s">
        <v>227</v>
      </c>
      <c r="C1284" t="s">
        <v>66</v>
      </c>
      <c r="D1284" t="s">
        <v>67</v>
      </c>
      <c r="E1284" t="str">
        <f t="shared" si="20"/>
        <v>Acinetobacter Cluster_139</v>
      </c>
      <c r="F1284" s="5" t="s">
        <v>12</v>
      </c>
      <c r="G1284">
        <v>6.4935064935064926</v>
      </c>
    </row>
    <row r="1285" spans="1:7" x14ac:dyDescent="0.2">
      <c r="A1285" t="s">
        <v>141</v>
      </c>
      <c r="B1285" t="s">
        <v>227</v>
      </c>
      <c r="C1285" t="s">
        <v>66</v>
      </c>
      <c r="D1285" t="s">
        <v>67</v>
      </c>
      <c r="E1285" t="str">
        <f t="shared" si="20"/>
        <v>Acinetobacter Cluster_139</v>
      </c>
      <c r="F1285" s="5" t="s">
        <v>13</v>
      </c>
      <c r="G1285">
        <v>2.5974025974025969</v>
      </c>
    </row>
    <row r="1286" spans="1:7" x14ac:dyDescent="0.2">
      <c r="A1286" t="s">
        <v>141</v>
      </c>
      <c r="B1286" t="s">
        <v>227</v>
      </c>
      <c r="C1286" t="s">
        <v>66</v>
      </c>
      <c r="D1286" t="s">
        <v>67</v>
      </c>
      <c r="E1286" t="str">
        <f t="shared" si="20"/>
        <v>Acinetobacter Cluster_139</v>
      </c>
      <c r="F1286" s="5" t="s">
        <v>14</v>
      </c>
      <c r="G1286">
        <v>28.571428571428569</v>
      </c>
    </row>
    <row r="1287" spans="1:7" x14ac:dyDescent="0.2">
      <c r="A1287" t="s">
        <v>141</v>
      </c>
      <c r="B1287" t="s">
        <v>227</v>
      </c>
      <c r="C1287" t="s">
        <v>66</v>
      </c>
      <c r="D1287" t="s">
        <v>67</v>
      </c>
      <c r="E1287" t="str">
        <f t="shared" si="20"/>
        <v>Acinetobacter Cluster_139</v>
      </c>
      <c r="F1287" s="5" t="s">
        <v>15</v>
      </c>
      <c r="G1287">
        <v>7.7922077922077921</v>
      </c>
    </row>
    <row r="1288" spans="1:7" x14ac:dyDescent="0.2">
      <c r="A1288" t="s">
        <v>141</v>
      </c>
      <c r="B1288" t="s">
        <v>227</v>
      </c>
      <c r="C1288" t="s">
        <v>66</v>
      </c>
      <c r="D1288" t="s">
        <v>67</v>
      </c>
      <c r="E1288" t="str">
        <f t="shared" si="20"/>
        <v>Acinetobacter Cluster_139</v>
      </c>
      <c r="F1288" s="5" t="s">
        <v>16</v>
      </c>
      <c r="G1288">
        <v>18.18181818181818</v>
      </c>
    </row>
    <row r="1289" spans="1:7" x14ac:dyDescent="0.2">
      <c r="A1289" t="s">
        <v>141</v>
      </c>
      <c r="B1289" t="s">
        <v>227</v>
      </c>
      <c r="C1289" t="s">
        <v>66</v>
      </c>
      <c r="D1289" t="s">
        <v>67</v>
      </c>
      <c r="E1289" t="str">
        <f t="shared" si="20"/>
        <v>Acinetobacter Cluster_139</v>
      </c>
      <c r="F1289" s="5" t="s">
        <v>17</v>
      </c>
      <c r="G1289">
        <v>3.8961038961038961</v>
      </c>
    </row>
    <row r="1290" spans="1:7" x14ac:dyDescent="0.2">
      <c r="A1290" t="s">
        <v>141</v>
      </c>
      <c r="B1290" t="s">
        <v>227</v>
      </c>
      <c r="C1290" t="s">
        <v>66</v>
      </c>
      <c r="D1290" t="s">
        <v>67</v>
      </c>
      <c r="E1290" t="str">
        <f t="shared" si="20"/>
        <v>Acinetobacter Cluster_139</v>
      </c>
      <c r="F1290" s="5" t="s">
        <v>18</v>
      </c>
      <c r="G1290">
        <v>9.0909090909090917</v>
      </c>
    </row>
    <row r="1291" spans="1:7" x14ac:dyDescent="0.2">
      <c r="A1291" t="s">
        <v>141</v>
      </c>
      <c r="B1291" t="s">
        <v>227</v>
      </c>
      <c r="C1291" t="s">
        <v>66</v>
      </c>
      <c r="D1291" t="s">
        <v>67</v>
      </c>
      <c r="E1291" t="str">
        <f t="shared" si="20"/>
        <v>Acinetobacter Cluster_139</v>
      </c>
      <c r="F1291" s="5" t="s">
        <v>19</v>
      </c>
      <c r="G1291">
        <v>6.4935064935064926</v>
      </c>
    </row>
    <row r="1292" spans="1:7" x14ac:dyDescent="0.2">
      <c r="A1292" t="s">
        <v>141</v>
      </c>
      <c r="B1292" t="s">
        <v>227</v>
      </c>
      <c r="C1292" t="s">
        <v>66</v>
      </c>
      <c r="D1292" t="s">
        <v>68</v>
      </c>
      <c r="E1292" t="str">
        <f t="shared" si="20"/>
        <v>Acinetobacter Cluster_31</v>
      </c>
      <c r="F1292" s="5" t="s">
        <v>10</v>
      </c>
      <c r="G1292">
        <v>17.32673267326733</v>
      </c>
    </row>
    <row r="1293" spans="1:7" x14ac:dyDescent="0.2">
      <c r="A1293" t="s">
        <v>141</v>
      </c>
      <c r="B1293" t="s">
        <v>227</v>
      </c>
      <c r="C1293" t="s">
        <v>66</v>
      </c>
      <c r="D1293" t="s">
        <v>68</v>
      </c>
      <c r="E1293" t="str">
        <f t="shared" si="20"/>
        <v>Acinetobacter Cluster_31</v>
      </c>
      <c r="F1293" s="5" t="s">
        <v>11</v>
      </c>
      <c r="G1293">
        <v>9.4059405940594054</v>
      </c>
    </row>
    <row r="1294" spans="1:7" x14ac:dyDescent="0.2">
      <c r="A1294" t="s">
        <v>141</v>
      </c>
      <c r="B1294" t="s">
        <v>227</v>
      </c>
      <c r="C1294" t="s">
        <v>66</v>
      </c>
      <c r="D1294" t="s">
        <v>68</v>
      </c>
      <c r="E1294" t="str">
        <f t="shared" si="20"/>
        <v>Acinetobacter Cluster_31</v>
      </c>
      <c r="F1294" s="5" t="s">
        <v>12</v>
      </c>
      <c r="G1294">
        <v>16.336633663366339</v>
      </c>
    </row>
    <row r="1295" spans="1:7" x14ac:dyDescent="0.2">
      <c r="A1295" t="s">
        <v>141</v>
      </c>
      <c r="B1295" t="s">
        <v>227</v>
      </c>
      <c r="C1295" t="s">
        <v>66</v>
      </c>
      <c r="D1295" t="s">
        <v>68</v>
      </c>
      <c r="E1295" t="str">
        <f t="shared" si="20"/>
        <v>Acinetobacter Cluster_31</v>
      </c>
      <c r="F1295" s="5" t="s">
        <v>13</v>
      </c>
      <c r="G1295">
        <v>1.98019801980198</v>
      </c>
    </row>
    <row r="1296" spans="1:7" x14ac:dyDescent="0.2">
      <c r="A1296" t="s">
        <v>141</v>
      </c>
      <c r="B1296" t="s">
        <v>227</v>
      </c>
      <c r="C1296" t="s">
        <v>66</v>
      </c>
      <c r="D1296" t="s">
        <v>68</v>
      </c>
      <c r="E1296" t="str">
        <f t="shared" si="20"/>
        <v>Acinetobacter Cluster_31</v>
      </c>
      <c r="F1296" s="5" t="s">
        <v>14</v>
      </c>
      <c r="G1296">
        <v>2.9702970297029698</v>
      </c>
    </row>
    <row r="1297" spans="1:7" x14ac:dyDescent="0.2">
      <c r="A1297" t="s">
        <v>141</v>
      </c>
      <c r="B1297" t="s">
        <v>227</v>
      </c>
      <c r="C1297" t="s">
        <v>66</v>
      </c>
      <c r="D1297" t="s">
        <v>68</v>
      </c>
      <c r="E1297" t="str">
        <f t="shared" si="20"/>
        <v>Acinetobacter Cluster_31</v>
      </c>
      <c r="F1297" s="5" t="s">
        <v>15</v>
      </c>
      <c r="G1297">
        <v>8.9108910891089099</v>
      </c>
    </row>
    <row r="1298" spans="1:7" x14ac:dyDescent="0.2">
      <c r="A1298" t="s">
        <v>141</v>
      </c>
      <c r="B1298" t="s">
        <v>227</v>
      </c>
      <c r="C1298" t="s">
        <v>66</v>
      </c>
      <c r="D1298" t="s">
        <v>68</v>
      </c>
      <c r="E1298" t="str">
        <f t="shared" si="20"/>
        <v>Acinetobacter Cluster_31</v>
      </c>
      <c r="F1298" s="5" t="s">
        <v>16</v>
      </c>
      <c r="G1298">
        <v>8.9108910891089099</v>
      </c>
    </row>
    <row r="1299" spans="1:7" x14ac:dyDescent="0.2">
      <c r="A1299" t="s">
        <v>141</v>
      </c>
      <c r="B1299" t="s">
        <v>227</v>
      </c>
      <c r="C1299" t="s">
        <v>66</v>
      </c>
      <c r="D1299" t="s">
        <v>68</v>
      </c>
      <c r="E1299" t="str">
        <f t="shared" si="20"/>
        <v>Acinetobacter Cluster_31</v>
      </c>
      <c r="F1299" s="5" t="s">
        <v>17</v>
      </c>
      <c r="G1299">
        <v>7.4257425742574252</v>
      </c>
    </row>
    <row r="1300" spans="1:7" x14ac:dyDescent="0.2">
      <c r="A1300" t="s">
        <v>141</v>
      </c>
      <c r="B1300" t="s">
        <v>227</v>
      </c>
      <c r="C1300" t="s">
        <v>66</v>
      </c>
      <c r="D1300" t="s">
        <v>68</v>
      </c>
      <c r="E1300" t="str">
        <f t="shared" si="20"/>
        <v>Acinetobacter Cluster_31</v>
      </c>
      <c r="F1300" s="5" t="s">
        <v>18</v>
      </c>
      <c r="G1300">
        <v>4.9504950495049496</v>
      </c>
    </row>
    <row r="1301" spans="1:7" x14ac:dyDescent="0.2">
      <c r="A1301" t="s">
        <v>141</v>
      </c>
      <c r="B1301" t="s">
        <v>227</v>
      </c>
      <c r="C1301" t="s">
        <v>66</v>
      </c>
      <c r="D1301" t="s">
        <v>68</v>
      </c>
      <c r="E1301" t="str">
        <f t="shared" si="20"/>
        <v>Acinetobacter Cluster_31</v>
      </c>
      <c r="F1301" s="5" t="s">
        <v>19</v>
      </c>
      <c r="G1301">
        <v>8.9108910891089099</v>
      </c>
    </row>
    <row r="1302" spans="1:7" x14ac:dyDescent="0.2">
      <c r="A1302" t="s">
        <v>141</v>
      </c>
      <c r="B1302" t="s">
        <v>227</v>
      </c>
      <c r="C1302" t="s">
        <v>69</v>
      </c>
      <c r="D1302" t="s">
        <v>70</v>
      </c>
      <c r="E1302" t="str">
        <f t="shared" si="20"/>
        <v>Brevundimonas Cluster_145</v>
      </c>
      <c r="F1302" s="5" t="s">
        <v>10</v>
      </c>
      <c r="G1302">
        <v>11.627906976744191</v>
      </c>
    </row>
    <row r="1303" spans="1:7" x14ac:dyDescent="0.2">
      <c r="A1303" t="s">
        <v>141</v>
      </c>
      <c r="B1303" t="s">
        <v>227</v>
      </c>
      <c r="C1303" t="s">
        <v>69</v>
      </c>
      <c r="D1303" t="s">
        <v>70</v>
      </c>
      <c r="E1303" t="str">
        <f t="shared" si="20"/>
        <v>Brevundimonas Cluster_145</v>
      </c>
      <c r="F1303" s="5" t="s">
        <v>11</v>
      </c>
      <c r="G1303">
        <v>2.3255813953488369</v>
      </c>
    </row>
    <row r="1304" spans="1:7" x14ac:dyDescent="0.2">
      <c r="A1304" t="s">
        <v>141</v>
      </c>
      <c r="B1304" t="s">
        <v>227</v>
      </c>
      <c r="C1304" t="s">
        <v>69</v>
      </c>
      <c r="D1304" t="s">
        <v>70</v>
      </c>
      <c r="E1304" t="str">
        <f t="shared" si="20"/>
        <v>Brevundimonas Cluster_145</v>
      </c>
      <c r="F1304" s="5" t="s">
        <v>12</v>
      </c>
      <c r="G1304">
        <v>9.3023255813953494</v>
      </c>
    </row>
    <row r="1305" spans="1:7" x14ac:dyDescent="0.2">
      <c r="A1305" t="s">
        <v>141</v>
      </c>
      <c r="B1305" t="s">
        <v>227</v>
      </c>
      <c r="C1305" t="s">
        <v>69</v>
      </c>
      <c r="D1305" t="s">
        <v>70</v>
      </c>
      <c r="E1305" t="str">
        <f t="shared" si="20"/>
        <v>Brevundimonas Cluster_145</v>
      </c>
      <c r="F1305" s="5" t="s">
        <v>13</v>
      </c>
      <c r="G1305">
        <v>0</v>
      </c>
    </row>
    <row r="1306" spans="1:7" x14ac:dyDescent="0.2">
      <c r="A1306" t="s">
        <v>141</v>
      </c>
      <c r="B1306" t="s">
        <v>227</v>
      </c>
      <c r="C1306" t="s">
        <v>69</v>
      </c>
      <c r="D1306" t="s">
        <v>70</v>
      </c>
      <c r="E1306" t="str">
        <f t="shared" si="20"/>
        <v>Brevundimonas Cluster_145</v>
      </c>
      <c r="F1306" s="5" t="s">
        <v>14</v>
      </c>
      <c r="G1306">
        <v>2.3255813953488369</v>
      </c>
    </row>
    <row r="1307" spans="1:7" x14ac:dyDescent="0.2">
      <c r="A1307" t="s">
        <v>141</v>
      </c>
      <c r="B1307" t="s">
        <v>227</v>
      </c>
      <c r="C1307" t="s">
        <v>69</v>
      </c>
      <c r="D1307" t="s">
        <v>70</v>
      </c>
      <c r="E1307" t="str">
        <f t="shared" si="20"/>
        <v>Brevundimonas Cluster_145</v>
      </c>
      <c r="F1307" s="5" t="s">
        <v>15</v>
      </c>
      <c r="G1307">
        <v>11.627906976744191</v>
      </c>
    </row>
    <row r="1308" spans="1:7" x14ac:dyDescent="0.2">
      <c r="A1308" t="s">
        <v>141</v>
      </c>
      <c r="B1308" t="s">
        <v>227</v>
      </c>
      <c r="C1308" t="s">
        <v>69</v>
      </c>
      <c r="D1308" t="s">
        <v>70</v>
      </c>
      <c r="E1308" t="str">
        <f t="shared" si="20"/>
        <v>Brevundimonas Cluster_145</v>
      </c>
      <c r="F1308" s="5" t="s">
        <v>16</v>
      </c>
      <c r="G1308">
        <v>13.95348837209302</v>
      </c>
    </row>
    <row r="1309" spans="1:7" x14ac:dyDescent="0.2">
      <c r="A1309" t="s">
        <v>141</v>
      </c>
      <c r="B1309" t="s">
        <v>227</v>
      </c>
      <c r="C1309" t="s">
        <v>69</v>
      </c>
      <c r="D1309" t="s">
        <v>70</v>
      </c>
      <c r="E1309" t="str">
        <f t="shared" si="20"/>
        <v>Brevundimonas Cluster_145</v>
      </c>
      <c r="F1309" s="5" t="s">
        <v>17</v>
      </c>
      <c r="G1309">
        <v>11.627906976744191</v>
      </c>
    </row>
    <row r="1310" spans="1:7" x14ac:dyDescent="0.2">
      <c r="A1310" t="s">
        <v>141</v>
      </c>
      <c r="B1310" t="s">
        <v>227</v>
      </c>
      <c r="C1310" t="s">
        <v>69</v>
      </c>
      <c r="D1310" t="s">
        <v>70</v>
      </c>
      <c r="E1310" t="str">
        <f t="shared" si="20"/>
        <v>Brevundimonas Cluster_145</v>
      </c>
      <c r="F1310" s="5" t="s">
        <v>18</v>
      </c>
      <c r="G1310">
        <v>4.6511627906976747</v>
      </c>
    </row>
    <row r="1311" spans="1:7" x14ac:dyDescent="0.2">
      <c r="A1311" t="s">
        <v>141</v>
      </c>
      <c r="B1311" t="s">
        <v>227</v>
      </c>
      <c r="C1311" t="s">
        <v>69</v>
      </c>
      <c r="D1311" t="s">
        <v>70</v>
      </c>
      <c r="E1311" t="str">
        <f t="shared" si="20"/>
        <v>Brevundimonas Cluster_145</v>
      </c>
      <c r="F1311" s="5" t="s">
        <v>19</v>
      </c>
      <c r="G1311">
        <v>9.3023255813953494</v>
      </c>
    </row>
    <row r="1312" spans="1:7" x14ac:dyDescent="0.2">
      <c r="A1312" t="s">
        <v>141</v>
      </c>
      <c r="B1312" t="s">
        <v>227</v>
      </c>
      <c r="C1312" t="s">
        <v>71</v>
      </c>
      <c r="D1312" t="s">
        <v>72</v>
      </c>
      <c r="E1312" t="str">
        <f t="shared" si="20"/>
        <v>Caenimonas Cluster_108</v>
      </c>
      <c r="F1312" s="5" t="s">
        <v>10</v>
      </c>
      <c r="G1312">
        <v>8.3333333333333321</v>
      </c>
    </row>
    <row r="1313" spans="1:7" x14ac:dyDescent="0.2">
      <c r="A1313" t="s">
        <v>141</v>
      </c>
      <c r="B1313" t="s">
        <v>227</v>
      </c>
      <c r="C1313" t="s">
        <v>71</v>
      </c>
      <c r="D1313" t="s">
        <v>72</v>
      </c>
      <c r="E1313" t="str">
        <f t="shared" si="20"/>
        <v>Caenimonas Cluster_108</v>
      </c>
      <c r="F1313" s="5" t="s">
        <v>11</v>
      </c>
      <c r="G1313">
        <v>0</v>
      </c>
    </row>
    <row r="1314" spans="1:7" x14ac:dyDescent="0.2">
      <c r="A1314" t="s">
        <v>141</v>
      </c>
      <c r="B1314" t="s">
        <v>227</v>
      </c>
      <c r="C1314" t="s">
        <v>71</v>
      </c>
      <c r="D1314" t="s">
        <v>72</v>
      </c>
      <c r="E1314" t="str">
        <f t="shared" si="20"/>
        <v>Caenimonas Cluster_108</v>
      </c>
      <c r="F1314" s="5" t="s">
        <v>12</v>
      </c>
      <c r="G1314">
        <v>16.666666666666661</v>
      </c>
    </row>
    <row r="1315" spans="1:7" x14ac:dyDescent="0.2">
      <c r="A1315" t="s">
        <v>141</v>
      </c>
      <c r="B1315" t="s">
        <v>227</v>
      </c>
      <c r="C1315" t="s">
        <v>71</v>
      </c>
      <c r="D1315" t="s">
        <v>72</v>
      </c>
      <c r="E1315" t="str">
        <f t="shared" si="20"/>
        <v>Caenimonas Cluster_108</v>
      </c>
      <c r="F1315" s="5" t="s">
        <v>13</v>
      </c>
      <c r="G1315">
        <v>8.3333333333333321</v>
      </c>
    </row>
    <row r="1316" spans="1:7" x14ac:dyDescent="0.2">
      <c r="A1316" t="s">
        <v>141</v>
      </c>
      <c r="B1316" t="s">
        <v>227</v>
      </c>
      <c r="C1316" t="s">
        <v>71</v>
      </c>
      <c r="D1316" t="s">
        <v>72</v>
      </c>
      <c r="E1316" t="str">
        <f t="shared" si="20"/>
        <v>Caenimonas Cluster_108</v>
      </c>
      <c r="F1316" s="5" t="s">
        <v>14</v>
      </c>
      <c r="G1316">
        <v>0</v>
      </c>
    </row>
    <row r="1317" spans="1:7" x14ac:dyDescent="0.2">
      <c r="A1317" t="s">
        <v>141</v>
      </c>
      <c r="B1317" t="s">
        <v>227</v>
      </c>
      <c r="C1317" t="s">
        <v>71</v>
      </c>
      <c r="D1317" t="s">
        <v>72</v>
      </c>
      <c r="E1317" t="str">
        <f t="shared" si="20"/>
        <v>Caenimonas Cluster_108</v>
      </c>
      <c r="F1317" s="5" t="s">
        <v>15</v>
      </c>
      <c r="G1317">
        <v>13.888888888888889</v>
      </c>
    </row>
    <row r="1318" spans="1:7" x14ac:dyDescent="0.2">
      <c r="A1318" t="s">
        <v>141</v>
      </c>
      <c r="B1318" t="s">
        <v>227</v>
      </c>
      <c r="C1318" t="s">
        <v>71</v>
      </c>
      <c r="D1318" t="s">
        <v>72</v>
      </c>
      <c r="E1318" t="str">
        <f t="shared" si="20"/>
        <v>Caenimonas Cluster_108</v>
      </c>
      <c r="F1318" s="5" t="s">
        <v>16</v>
      </c>
      <c r="G1318">
        <v>2.7777777777777781</v>
      </c>
    </row>
    <row r="1319" spans="1:7" x14ac:dyDescent="0.2">
      <c r="A1319" t="s">
        <v>141</v>
      </c>
      <c r="B1319" t="s">
        <v>227</v>
      </c>
      <c r="C1319" t="s">
        <v>71</v>
      </c>
      <c r="D1319" t="s">
        <v>72</v>
      </c>
      <c r="E1319" t="str">
        <f t="shared" si="20"/>
        <v>Caenimonas Cluster_108</v>
      </c>
      <c r="F1319" s="5" t="s">
        <v>17</v>
      </c>
      <c r="G1319">
        <v>2.7777777777777781</v>
      </c>
    </row>
    <row r="1320" spans="1:7" x14ac:dyDescent="0.2">
      <c r="A1320" t="s">
        <v>141</v>
      </c>
      <c r="B1320" t="s">
        <v>227</v>
      </c>
      <c r="C1320" t="s">
        <v>71</v>
      </c>
      <c r="D1320" t="s">
        <v>72</v>
      </c>
      <c r="E1320" t="str">
        <f t="shared" si="20"/>
        <v>Caenimonas Cluster_108</v>
      </c>
      <c r="F1320" s="5" t="s">
        <v>18</v>
      </c>
      <c r="G1320">
        <v>13.888888888888889</v>
      </c>
    </row>
    <row r="1321" spans="1:7" x14ac:dyDescent="0.2">
      <c r="A1321" t="s">
        <v>141</v>
      </c>
      <c r="B1321" t="s">
        <v>227</v>
      </c>
      <c r="C1321" t="s">
        <v>71</v>
      </c>
      <c r="D1321" t="s">
        <v>72</v>
      </c>
      <c r="E1321" t="str">
        <f t="shared" si="20"/>
        <v>Caenimonas Cluster_108</v>
      </c>
      <c r="F1321" s="5" t="s">
        <v>19</v>
      </c>
      <c r="G1321">
        <v>2.7777777777777781</v>
      </c>
    </row>
    <row r="1322" spans="1:7" x14ac:dyDescent="0.2">
      <c r="A1322" t="s">
        <v>141</v>
      </c>
      <c r="B1322" t="s">
        <v>227</v>
      </c>
      <c r="C1322" t="s">
        <v>71</v>
      </c>
      <c r="D1322" t="s">
        <v>73</v>
      </c>
      <c r="E1322" t="str">
        <f t="shared" si="20"/>
        <v>Caenimonas Cluster_166</v>
      </c>
      <c r="F1322" s="5" t="s">
        <v>10</v>
      </c>
      <c r="G1322">
        <v>8.5714285714285712</v>
      </c>
    </row>
    <row r="1323" spans="1:7" x14ac:dyDescent="0.2">
      <c r="A1323" t="s">
        <v>141</v>
      </c>
      <c r="B1323" t="s">
        <v>227</v>
      </c>
      <c r="C1323" t="s">
        <v>71</v>
      </c>
      <c r="D1323" t="s">
        <v>73</v>
      </c>
      <c r="E1323" t="str">
        <f t="shared" si="20"/>
        <v>Caenimonas Cluster_166</v>
      </c>
      <c r="F1323" s="5" t="s">
        <v>11</v>
      </c>
      <c r="G1323">
        <v>0</v>
      </c>
    </row>
    <row r="1324" spans="1:7" x14ac:dyDescent="0.2">
      <c r="A1324" t="s">
        <v>141</v>
      </c>
      <c r="B1324" t="s">
        <v>227</v>
      </c>
      <c r="C1324" t="s">
        <v>71</v>
      </c>
      <c r="D1324" t="s">
        <v>73</v>
      </c>
      <c r="E1324" t="str">
        <f t="shared" si="20"/>
        <v>Caenimonas Cluster_166</v>
      </c>
      <c r="F1324" s="5" t="s">
        <v>12</v>
      </c>
      <c r="G1324">
        <v>5.7142857142857144</v>
      </c>
    </row>
    <row r="1325" spans="1:7" x14ac:dyDescent="0.2">
      <c r="A1325" t="s">
        <v>141</v>
      </c>
      <c r="B1325" t="s">
        <v>227</v>
      </c>
      <c r="C1325" t="s">
        <v>71</v>
      </c>
      <c r="D1325" t="s">
        <v>73</v>
      </c>
      <c r="E1325" t="str">
        <f t="shared" si="20"/>
        <v>Caenimonas Cluster_166</v>
      </c>
      <c r="F1325" s="5" t="s">
        <v>13</v>
      </c>
      <c r="G1325">
        <v>0</v>
      </c>
    </row>
    <row r="1326" spans="1:7" x14ac:dyDescent="0.2">
      <c r="A1326" t="s">
        <v>141</v>
      </c>
      <c r="B1326" t="s">
        <v>227</v>
      </c>
      <c r="C1326" t="s">
        <v>71</v>
      </c>
      <c r="D1326" t="s">
        <v>73</v>
      </c>
      <c r="E1326" t="str">
        <f t="shared" si="20"/>
        <v>Caenimonas Cluster_166</v>
      </c>
      <c r="F1326" s="5" t="s">
        <v>14</v>
      </c>
      <c r="G1326">
        <v>5.7142857142857144</v>
      </c>
    </row>
    <row r="1327" spans="1:7" x14ac:dyDescent="0.2">
      <c r="A1327" t="s">
        <v>141</v>
      </c>
      <c r="B1327" t="s">
        <v>227</v>
      </c>
      <c r="C1327" t="s">
        <v>71</v>
      </c>
      <c r="D1327" t="s">
        <v>73</v>
      </c>
      <c r="E1327" t="str">
        <f t="shared" si="20"/>
        <v>Caenimonas Cluster_166</v>
      </c>
      <c r="F1327" s="5" t="s">
        <v>15</v>
      </c>
      <c r="G1327">
        <v>5.7142857142857144</v>
      </c>
    </row>
    <row r="1328" spans="1:7" x14ac:dyDescent="0.2">
      <c r="A1328" t="s">
        <v>141</v>
      </c>
      <c r="B1328" t="s">
        <v>227</v>
      </c>
      <c r="C1328" t="s">
        <v>71</v>
      </c>
      <c r="D1328" t="s">
        <v>73</v>
      </c>
      <c r="E1328" t="str">
        <f t="shared" si="20"/>
        <v>Caenimonas Cluster_166</v>
      </c>
      <c r="F1328" s="5" t="s">
        <v>16</v>
      </c>
      <c r="G1328">
        <v>11.428571428571431</v>
      </c>
    </row>
    <row r="1329" spans="1:7" x14ac:dyDescent="0.2">
      <c r="A1329" t="s">
        <v>141</v>
      </c>
      <c r="B1329" t="s">
        <v>227</v>
      </c>
      <c r="C1329" t="s">
        <v>71</v>
      </c>
      <c r="D1329" t="s">
        <v>73</v>
      </c>
      <c r="E1329" t="str">
        <f t="shared" si="20"/>
        <v>Caenimonas Cluster_166</v>
      </c>
      <c r="F1329" s="5" t="s">
        <v>17</v>
      </c>
      <c r="G1329">
        <v>2.8571428571428572</v>
      </c>
    </row>
    <row r="1330" spans="1:7" x14ac:dyDescent="0.2">
      <c r="A1330" t="s">
        <v>141</v>
      </c>
      <c r="B1330" t="s">
        <v>227</v>
      </c>
      <c r="C1330" t="s">
        <v>71</v>
      </c>
      <c r="D1330" t="s">
        <v>73</v>
      </c>
      <c r="E1330" t="str">
        <f t="shared" si="20"/>
        <v>Caenimonas Cluster_166</v>
      </c>
      <c r="F1330" s="5" t="s">
        <v>18</v>
      </c>
      <c r="G1330">
        <v>11.428571428571431</v>
      </c>
    </row>
    <row r="1331" spans="1:7" x14ac:dyDescent="0.2">
      <c r="A1331" t="s">
        <v>141</v>
      </c>
      <c r="B1331" t="s">
        <v>227</v>
      </c>
      <c r="C1331" t="s">
        <v>71</v>
      </c>
      <c r="D1331" t="s">
        <v>73</v>
      </c>
      <c r="E1331" t="str">
        <f t="shared" si="20"/>
        <v>Caenimonas Cluster_166</v>
      </c>
      <c r="F1331" s="5" t="s">
        <v>19</v>
      </c>
      <c r="G1331">
        <v>5.7142857142857144</v>
      </c>
    </row>
    <row r="1332" spans="1:7" x14ac:dyDescent="0.2">
      <c r="A1332" t="s">
        <v>141</v>
      </c>
      <c r="B1332" t="s">
        <v>227</v>
      </c>
      <c r="C1332" t="s">
        <v>225</v>
      </c>
      <c r="D1332" t="s">
        <v>74</v>
      </c>
      <c r="E1332" t="str">
        <f t="shared" si="20"/>
        <v>Midichloria Cluster_102</v>
      </c>
      <c r="F1332" s="5" t="s">
        <v>10</v>
      </c>
      <c r="G1332">
        <v>24.528301886792448</v>
      </c>
    </row>
    <row r="1333" spans="1:7" x14ac:dyDescent="0.2">
      <c r="A1333" t="s">
        <v>141</v>
      </c>
      <c r="B1333" t="s">
        <v>227</v>
      </c>
      <c r="C1333" t="s">
        <v>225</v>
      </c>
      <c r="D1333" t="s">
        <v>74</v>
      </c>
      <c r="E1333" t="str">
        <f t="shared" si="20"/>
        <v>Midichloria Cluster_102</v>
      </c>
      <c r="F1333" s="5" t="s">
        <v>11</v>
      </c>
      <c r="G1333">
        <v>0</v>
      </c>
    </row>
    <row r="1334" spans="1:7" x14ac:dyDescent="0.2">
      <c r="A1334" t="s">
        <v>141</v>
      </c>
      <c r="B1334" t="s">
        <v>227</v>
      </c>
      <c r="C1334" t="s">
        <v>225</v>
      </c>
      <c r="D1334" t="s">
        <v>74</v>
      </c>
      <c r="E1334" t="str">
        <f t="shared" si="20"/>
        <v>Midichloria Cluster_102</v>
      </c>
      <c r="F1334" s="5" t="s">
        <v>12</v>
      </c>
      <c r="G1334">
        <v>7.5471698113207548</v>
      </c>
    </row>
    <row r="1335" spans="1:7" x14ac:dyDescent="0.2">
      <c r="A1335" t="s">
        <v>141</v>
      </c>
      <c r="B1335" t="s">
        <v>227</v>
      </c>
      <c r="C1335" t="s">
        <v>225</v>
      </c>
      <c r="D1335" t="s">
        <v>74</v>
      </c>
      <c r="E1335" t="str">
        <f t="shared" si="20"/>
        <v>Midichloria Cluster_102</v>
      </c>
      <c r="F1335" s="5" t="s">
        <v>13</v>
      </c>
      <c r="G1335">
        <v>24.528301886792448</v>
      </c>
    </row>
    <row r="1336" spans="1:7" x14ac:dyDescent="0.2">
      <c r="A1336" t="s">
        <v>141</v>
      </c>
      <c r="B1336" t="s">
        <v>227</v>
      </c>
      <c r="C1336" t="s">
        <v>225</v>
      </c>
      <c r="D1336" t="s">
        <v>74</v>
      </c>
      <c r="E1336" t="str">
        <f t="shared" si="20"/>
        <v>Midichloria Cluster_102</v>
      </c>
      <c r="F1336" s="5" t="s">
        <v>14</v>
      </c>
      <c r="G1336">
        <v>11.32075471698113</v>
      </c>
    </row>
    <row r="1337" spans="1:7" x14ac:dyDescent="0.2">
      <c r="A1337" t="s">
        <v>141</v>
      </c>
      <c r="B1337" t="s">
        <v>227</v>
      </c>
      <c r="C1337" t="s">
        <v>225</v>
      </c>
      <c r="D1337" t="s">
        <v>74</v>
      </c>
      <c r="E1337" t="str">
        <f t="shared" si="20"/>
        <v>Midichloria Cluster_102</v>
      </c>
      <c r="F1337" s="5" t="s">
        <v>15</v>
      </c>
      <c r="G1337">
        <v>3.773584905660377</v>
      </c>
    </row>
    <row r="1338" spans="1:7" x14ac:dyDescent="0.2">
      <c r="A1338" t="s">
        <v>141</v>
      </c>
      <c r="B1338" t="s">
        <v>227</v>
      </c>
      <c r="C1338" t="s">
        <v>225</v>
      </c>
      <c r="D1338" t="s">
        <v>74</v>
      </c>
      <c r="E1338" t="str">
        <f t="shared" si="20"/>
        <v>Midichloria Cluster_102</v>
      </c>
      <c r="F1338" s="5" t="s">
        <v>16</v>
      </c>
      <c r="G1338">
        <v>0</v>
      </c>
    </row>
    <row r="1339" spans="1:7" x14ac:dyDescent="0.2">
      <c r="A1339" t="s">
        <v>141</v>
      </c>
      <c r="B1339" t="s">
        <v>227</v>
      </c>
      <c r="C1339" t="s">
        <v>225</v>
      </c>
      <c r="D1339" t="s">
        <v>74</v>
      </c>
      <c r="E1339" t="str">
        <f t="shared" si="20"/>
        <v>Midichloria Cluster_102</v>
      </c>
      <c r="F1339" s="5" t="s">
        <v>17</v>
      </c>
      <c r="G1339">
        <v>1.8867924528301889</v>
      </c>
    </row>
    <row r="1340" spans="1:7" x14ac:dyDescent="0.2">
      <c r="A1340" t="s">
        <v>141</v>
      </c>
      <c r="B1340" t="s">
        <v>227</v>
      </c>
      <c r="C1340" t="s">
        <v>225</v>
      </c>
      <c r="D1340" t="s">
        <v>74</v>
      </c>
      <c r="E1340" t="str">
        <f t="shared" si="20"/>
        <v>Midichloria Cluster_102</v>
      </c>
      <c r="F1340" s="5" t="s">
        <v>18</v>
      </c>
      <c r="G1340">
        <v>9.433962264150944</v>
      </c>
    </row>
    <row r="1341" spans="1:7" x14ac:dyDescent="0.2">
      <c r="A1341" t="s">
        <v>141</v>
      </c>
      <c r="B1341" t="s">
        <v>227</v>
      </c>
      <c r="C1341" t="s">
        <v>225</v>
      </c>
      <c r="D1341" t="s">
        <v>74</v>
      </c>
      <c r="E1341" t="str">
        <f t="shared" si="20"/>
        <v>Midichloria Cluster_102</v>
      </c>
      <c r="F1341" s="5" t="s">
        <v>19</v>
      </c>
      <c r="G1341">
        <v>1.8867924528301889</v>
      </c>
    </row>
    <row r="1342" spans="1:7" x14ac:dyDescent="0.2">
      <c r="A1342" t="s">
        <v>141</v>
      </c>
      <c r="B1342" t="s">
        <v>227</v>
      </c>
      <c r="C1342" t="s">
        <v>225</v>
      </c>
      <c r="D1342" t="s">
        <v>75</v>
      </c>
      <c r="E1342" t="str">
        <f t="shared" si="20"/>
        <v>Midichloria Cluster_130</v>
      </c>
      <c r="F1342" s="5" t="s">
        <v>10</v>
      </c>
      <c r="G1342">
        <v>7.1428571428571423</v>
      </c>
    </row>
    <row r="1343" spans="1:7" x14ac:dyDescent="0.2">
      <c r="A1343" t="s">
        <v>141</v>
      </c>
      <c r="B1343" t="s">
        <v>227</v>
      </c>
      <c r="C1343" t="s">
        <v>225</v>
      </c>
      <c r="D1343" t="s">
        <v>75</v>
      </c>
      <c r="E1343" t="str">
        <f t="shared" si="20"/>
        <v>Midichloria Cluster_130</v>
      </c>
      <c r="F1343" s="5" t="s">
        <v>11</v>
      </c>
      <c r="G1343">
        <v>0.79365079365079361</v>
      </c>
    </row>
    <row r="1344" spans="1:7" x14ac:dyDescent="0.2">
      <c r="A1344" t="s">
        <v>141</v>
      </c>
      <c r="B1344" t="s">
        <v>227</v>
      </c>
      <c r="C1344" t="s">
        <v>225</v>
      </c>
      <c r="D1344" t="s">
        <v>75</v>
      </c>
      <c r="E1344" t="str">
        <f t="shared" si="20"/>
        <v>Midichloria Cluster_130</v>
      </c>
      <c r="F1344" s="5" t="s">
        <v>12</v>
      </c>
      <c r="G1344">
        <v>3.9682539682539679</v>
      </c>
    </row>
    <row r="1345" spans="1:7" x14ac:dyDescent="0.2">
      <c r="A1345" t="s">
        <v>141</v>
      </c>
      <c r="B1345" t="s">
        <v>227</v>
      </c>
      <c r="C1345" t="s">
        <v>225</v>
      </c>
      <c r="D1345" t="s">
        <v>75</v>
      </c>
      <c r="E1345" t="str">
        <f t="shared" si="20"/>
        <v>Midichloria Cluster_130</v>
      </c>
      <c r="F1345" s="5" t="s">
        <v>13</v>
      </c>
      <c r="G1345">
        <v>1.587301587301587</v>
      </c>
    </row>
    <row r="1346" spans="1:7" x14ac:dyDescent="0.2">
      <c r="A1346" t="s">
        <v>141</v>
      </c>
      <c r="B1346" t="s">
        <v>227</v>
      </c>
      <c r="C1346" t="s">
        <v>225</v>
      </c>
      <c r="D1346" t="s">
        <v>75</v>
      </c>
      <c r="E1346" t="str">
        <f t="shared" si="20"/>
        <v>Midichloria Cluster_130</v>
      </c>
      <c r="F1346" s="5" t="s">
        <v>14</v>
      </c>
      <c r="G1346">
        <v>1.587301587301587</v>
      </c>
    </row>
    <row r="1347" spans="1:7" x14ac:dyDescent="0.2">
      <c r="A1347" t="s">
        <v>141</v>
      </c>
      <c r="B1347" t="s">
        <v>227</v>
      </c>
      <c r="C1347" t="s">
        <v>225</v>
      </c>
      <c r="D1347" t="s">
        <v>75</v>
      </c>
      <c r="E1347" t="str">
        <f t="shared" ref="E1347:E1410" si="21">C1347 &amp; " " &amp; D1347</f>
        <v>Midichloria Cluster_130</v>
      </c>
      <c r="F1347" s="5" t="s">
        <v>15</v>
      </c>
      <c r="G1347">
        <v>3.174603174603174</v>
      </c>
    </row>
    <row r="1348" spans="1:7" x14ac:dyDescent="0.2">
      <c r="A1348" t="s">
        <v>141</v>
      </c>
      <c r="B1348" t="s">
        <v>227</v>
      </c>
      <c r="C1348" t="s">
        <v>225</v>
      </c>
      <c r="D1348" t="s">
        <v>75</v>
      </c>
      <c r="E1348" t="str">
        <f t="shared" si="21"/>
        <v>Midichloria Cluster_130</v>
      </c>
      <c r="F1348" s="5" t="s">
        <v>16</v>
      </c>
      <c r="G1348">
        <v>7.9365079365079358</v>
      </c>
    </row>
    <row r="1349" spans="1:7" x14ac:dyDescent="0.2">
      <c r="A1349" t="s">
        <v>141</v>
      </c>
      <c r="B1349" t="s">
        <v>227</v>
      </c>
      <c r="C1349" t="s">
        <v>225</v>
      </c>
      <c r="D1349" t="s">
        <v>75</v>
      </c>
      <c r="E1349" t="str">
        <f t="shared" si="21"/>
        <v>Midichloria Cluster_130</v>
      </c>
      <c r="F1349" s="5" t="s">
        <v>17</v>
      </c>
      <c r="G1349">
        <v>3.174603174603174</v>
      </c>
    </row>
    <row r="1350" spans="1:7" x14ac:dyDescent="0.2">
      <c r="A1350" t="s">
        <v>141</v>
      </c>
      <c r="B1350" t="s">
        <v>227</v>
      </c>
      <c r="C1350" t="s">
        <v>225</v>
      </c>
      <c r="D1350" t="s">
        <v>75</v>
      </c>
      <c r="E1350" t="str">
        <f t="shared" si="21"/>
        <v>Midichloria Cluster_130</v>
      </c>
      <c r="F1350" s="5" t="s">
        <v>18</v>
      </c>
      <c r="G1350">
        <v>3.9682539682539679</v>
      </c>
    </row>
    <row r="1351" spans="1:7" x14ac:dyDescent="0.2">
      <c r="A1351" t="s">
        <v>141</v>
      </c>
      <c r="B1351" t="s">
        <v>227</v>
      </c>
      <c r="C1351" t="s">
        <v>225</v>
      </c>
      <c r="D1351" t="s">
        <v>75</v>
      </c>
      <c r="E1351" t="str">
        <f t="shared" si="21"/>
        <v>Midichloria Cluster_130</v>
      </c>
      <c r="F1351" s="5" t="s">
        <v>19</v>
      </c>
      <c r="G1351">
        <v>5.5555555555555554</v>
      </c>
    </row>
    <row r="1352" spans="1:7" x14ac:dyDescent="0.2">
      <c r="A1352" t="s">
        <v>141</v>
      </c>
      <c r="B1352" t="s">
        <v>227</v>
      </c>
      <c r="C1352" t="s">
        <v>225</v>
      </c>
      <c r="D1352" t="s">
        <v>76</v>
      </c>
      <c r="E1352" t="str">
        <f t="shared" si="21"/>
        <v>Midichloria Cluster_143</v>
      </c>
      <c r="F1352" s="5" t="s">
        <v>10</v>
      </c>
      <c r="G1352">
        <v>0</v>
      </c>
    </row>
    <row r="1353" spans="1:7" x14ac:dyDescent="0.2">
      <c r="A1353" t="s">
        <v>141</v>
      </c>
      <c r="B1353" t="s">
        <v>227</v>
      </c>
      <c r="C1353" t="s">
        <v>225</v>
      </c>
      <c r="D1353" t="s">
        <v>76</v>
      </c>
      <c r="E1353" t="str">
        <f t="shared" si="21"/>
        <v>Midichloria Cluster_143</v>
      </c>
      <c r="F1353" s="5" t="s">
        <v>11</v>
      </c>
      <c r="G1353">
        <v>13.33333333333333</v>
      </c>
    </row>
    <row r="1354" spans="1:7" x14ac:dyDescent="0.2">
      <c r="A1354" t="s">
        <v>141</v>
      </c>
      <c r="B1354" t="s">
        <v>227</v>
      </c>
      <c r="C1354" t="s">
        <v>225</v>
      </c>
      <c r="D1354" t="s">
        <v>76</v>
      </c>
      <c r="E1354" t="str">
        <f t="shared" si="21"/>
        <v>Midichloria Cluster_143</v>
      </c>
      <c r="F1354" s="5" t="s">
        <v>12</v>
      </c>
      <c r="G1354">
        <v>20</v>
      </c>
    </row>
    <row r="1355" spans="1:7" x14ac:dyDescent="0.2">
      <c r="A1355" t="s">
        <v>141</v>
      </c>
      <c r="B1355" t="s">
        <v>227</v>
      </c>
      <c r="C1355" t="s">
        <v>225</v>
      </c>
      <c r="D1355" t="s">
        <v>76</v>
      </c>
      <c r="E1355" t="str">
        <f t="shared" si="21"/>
        <v>Midichloria Cluster_143</v>
      </c>
      <c r="F1355" s="5" t="s">
        <v>13</v>
      </c>
      <c r="G1355">
        <v>0</v>
      </c>
    </row>
    <row r="1356" spans="1:7" x14ac:dyDescent="0.2">
      <c r="A1356" t="s">
        <v>141</v>
      </c>
      <c r="B1356" t="s">
        <v>227</v>
      </c>
      <c r="C1356" t="s">
        <v>225</v>
      </c>
      <c r="D1356" t="s">
        <v>76</v>
      </c>
      <c r="E1356" t="str">
        <f t="shared" si="21"/>
        <v>Midichloria Cluster_143</v>
      </c>
      <c r="F1356" s="5" t="s">
        <v>14</v>
      </c>
      <c r="G1356">
        <v>0</v>
      </c>
    </row>
    <row r="1357" spans="1:7" x14ac:dyDescent="0.2">
      <c r="A1357" t="s">
        <v>141</v>
      </c>
      <c r="B1357" t="s">
        <v>227</v>
      </c>
      <c r="C1357" t="s">
        <v>225</v>
      </c>
      <c r="D1357" t="s">
        <v>76</v>
      </c>
      <c r="E1357" t="str">
        <f t="shared" si="21"/>
        <v>Midichloria Cluster_143</v>
      </c>
      <c r="F1357" s="5" t="s">
        <v>15</v>
      </c>
      <c r="G1357">
        <v>13.33333333333333</v>
      </c>
    </row>
    <row r="1358" spans="1:7" x14ac:dyDescent="0.2">
      <c r="A1358" t="s">
        <v>141</v>
      </c>
      <c r="B1358" t="s">
        <v>227</v>
      </c>
      <c r="C1358" t="s">
        <v>225</v>
      </c>
      <c r="D1358" t="s">
        <v>76</v>
      </c>
      <c r="E1358" t="str">
        <f t="shared" si="21"/>
        <v>Midichloria Cluster_143</v>
      </c>
      <c r="F1358" s="5" t="s">
        <v>16</v>
      </c>
      <c r="G1358">
        <v>6.666666666666667</v>
      </c>
    </row>
    <row r="1359" spans="1:7" x14ac:dyDescent="0.2">
      <c r="A1359" t="s">
        <v>141</v>
      </c>
      <c r="B1359" t="s">
        <v>227</v>
      </c>
      <c r="C1359" t="s">
        <v>225</v>
      </c>
      <c r="D1359" t="s">
        <v>76</v>
      </c>
      <c r="E1359" t="str">
        <f t="shared" si="21"/>
        <v>Midichloria Cluster_143</v>
      </c>
      <c r="F1359" s="5" t="s">
        <v>17</v>
      </c>
      <c r="G1359">
        <v>0</v>
      </c>
    </row>
    <row r="1360" spans="1:7" x14ac:dyDescent="0.2">
      <c r="A1360" t="s">
        <v>141</v>
      </c>
      <c r="B1360" t="s">
        <v>227</v>
      </c>
      <c r="C1360" t="s">
        <v>225</v>
      </c>
      <c r="D1360" t="s">
        <v>76</v>
      </c>
      <c r="E1360" t="str">
        <f t="shared" si="21"/>
        <v>Midichloria Cluster_143</v>
      </c>
      <c r="F1360" s="5" t="s">
        <v>18</v>
      </c>
      <c r="G1360">
        <v>0</v>
      </c>
    </row>
    <row r="1361" spans="1:7" x14ac:dyDescent="0.2">
      <c r="A1361" t="s">
        <v>141</v>
      </c>
      <c r="B1361" t="s">
        <v>227</v>
      </c>
      <c r="C1361" t="s">
        <v>225</v>
      </c>
      <c r="D1361" t="s">
        <v>76</v>
      </c>
      <c r="E1361" t="str">
        <f t="shared" si="21"/>
        <v>Midichloria Cluster_143</v>
      </c>
      <c r="F1361" s="5" t="s">
        <v>19</v>
      </c>
      <c r="G1361">
        <v>0</v>
      </c>
    </row>
    <row r="1362" spans="1:7" x14ac:dyDescent="0.2">
      <c r="A1362" t="s">
        <v>141</v>
      </c>
      <c r="B1362" t="s">
        <v>227</v>
      </c>
      <c r="C1362" t="s">
        <v>225</v>
      </c>
      <c r="D1362" t="s">
        <v>77</v>
      </c>
      <c r="E1362" t="str">
        <f t="shared" si="21"/>
        <v>Midichloria Cluster_16</v>
      </c>
      <c r="F1362" s="5" t="s">
        <v>10</v>
      </c>
      <c r="G1362">
        <v>9.204368174726989</v>
      </c>
    </row>
    <row r="1363" spans="1:7" x14ac:dyDescent="0.2">
      <c r="A1363" t="s">
        <v>141</v>
      </c>
      <c r="B1363" t="s">
        <v>227</v>
      </c>
      <c r="C1363" t="s">
        <v>225</v>
      </c>
      <c r="D1363" t="s">
        <v>77</v>
      </c>
      <c r="E1363" t="str">
        <f t="shared" si="21"/>
        <v>Midichloria Cluster_16</v>
      </c>
      <c r="F1363" s="5" t="s">
        <v>11</v>
      </c>
      <c r="G1363">
        <v>0.31201248049921998</v>
      </c>
    </row>
    <row r="1364" spans="1:7" x14ac:dyDescent="0.2">
      <c r="A1364" t="s">
        <v>141</v>
      </c>
      <c r="B1364" t="s">
        <v>227</v>
      </c>
      <c r="C1364" t="s">
        <v>225</v>
      </c>
      <c r="D1364" t="s">
        <v>77</v>
      </c>
      <c r="E1364" t="str">
        <f t="shared" si="21"/>
        <v>Midichloria Cluster_16</v>
      </c>
      <c r="F1364" s="5" t="s">
        <v>12</v>
      </c>
      <c r="G1364">
        <v>12.16848673946958</v>
      </c>
    </row>
    <row r="1365" spans="1:7" x14ac:dyDescent="0.2">
      <c r="A1365" t="s">
        <v>141</v>
      </c>
      <c r="B1365" t="s">
        <v>227</v>
      </c>
      <c r="C1365" t="s">
        <v>225</v>
      </c>
      <c r="D1365" t="s">
        <v>77</v>
      </c>
      <c r="E1365" t="str">
        <f t="shared" si="21"/>
        <v>Midichloria Cluster_16</v>
      </c>
      <c r="F1365" s="5" t="s">
        <v>13</v>
      </c>
      <c r="G1365">
        <v>4.3681747269890794</v>
      </c>
    </row>
    <row r="1366" spans="1:7" x14ac:dyDescent="0.2">
      <c r="A1366" t="s">
        <v>141</v>
      </c>
      <c r="B1366" t="s">
        <v>227</v>
      </c>
      <c r="C1366" t="s">
        <v>225</v>
      </c>
      <c r="D1366" t="s">
        <v>77</v>
      </c>
      <c r="E1366" t="str">
        <f t="shared" si="21"/>
        <v>Midichloria Cluster_16</v>
      </c>
      <c r="F1366" s="5" t="s">
        <v>14</v>
      </c>
      <c r="G1366">
        <v>3.5881435257410299</v>
      </c>
    </row>
    <row r="1367" spans="1:7" x14ac:dyDescent="0.2">
      <c r="A1367" t="s">
        <v>141</v>
      </c>
      <c r="B1367" t="s">
        <v>227</v>
      </c>
      <c r="C1367" t="s">
        <v>225</v>
      </c>
      <c r="D1367" t="s">
        <v>77</v>
      </c>
      <c r="E1367" t="str">
        <f t="shared" si="21"/>
        <v>Midichloria Cluster_16</v>
      </c>
      <c r="F1367" s="5" t="s">
        <v>15</v>
      </c>
      <c r="G1367">
        <v>4.8361934477379096</v>
      </c>
    </row>
    <row r="1368" spans="1:7" x14ac:dyDescent="0.2">
      <c r="A1368" t="s">
        <v>141</v>
      </c>
      <c r="B1368" t="s">
        <v>227</v>
      </c>
      <c r="C1368" t="s">
        <v>225</v>
      </c>
      <c r="D1368" t="s">
        <v>77</v>
      </c>
      <c r="E1368" t="str">
        <f t="shared" si="21"/>
        <v>Midichloria Cluster_16</v>
      </c>
      <c r="F1368" s="5" t="s">
        <v>16</v>
      </c>
      <c r="G1368">
        <v>7.0202808112324488</v>
      </c>
    </row>
    <row r="1369" spans="1:7" x14ac:dyDescent="0.2">
      <c r="A1369" t="s">
        <v>141</v>
      </c>
      <c r="B1369" t="s">
        <v>227</v>
      </c>
      <c r="C1369" t="s">
        <v>225</v>
      </c>
      <c r="D1369" t="s">
        <v>77</v>
      </c>
      <c r="E1369" t="str">
        <f t="shared" si="21"/>
        <v>Midichloria Cluster_16</v>
      </c>
      <c r="F1369" s="5" t="s">
        <v>17</v>
      </c>
      <c r="G1369">
        <v>3.74414976599064</v>
      </c>
    </row>
    <row r="1370" spans="1:7" x14ac:dyDescent="0.2">
      <c r="A1370" t="s">
        <v>141</v>
      </c>
      <c r="B1370" t="s">
        <v>227</v>
      </c>
      <c r="C1370" t="s">
        <v>225</v>
      </c>
      <c r="D1370" t="s">
        <v>77</v>
      </c>
      <c r="E1370" t="str">
        <f t="shared" si="21"/>
        <v>Midichloria Cluster_16</v>
      </c>
      <c r="F1370" s="5" t="s">
        <v>18</v>
      </c>
      <c r="G1370">
        <v>2.0280811232449301</v>
      </c>
    </row>
    <row r="1371" spans="1:7" x14ac:dyDescent="0.2">
      <c r="A1371" t="s">
        <v>141</v>
      </c>
      <c r="B1371" t="s">
        <v>227</v>
      </c>
      <c r="C1371" t="s">
        <v>225</v>
      </c>
      <c r="D1371" t="s">
        <v>77</v>
      </c>
      <c r="E1371" t="str">
        <f t="shared" si="21"/>
        <v>Midichloria Cluster_16</v>
      </c>
      <c r="F1371" s="5" t="s">
        <v>19</v>
      </c>
      <c r="G1371">
        <v>3.9001560062402501</v>
      </c>
    </row>
    <row r="1372" spans="1:7" x14ac:dyDescent="0.2">
      <c r="A1372" t="s">
        <v>141</v>
      </c>
      <c r="B1372" t="s">
        <v>227</v>
      </c>
      <c r="C1372" t="s">
        <v>225</v>
      </c>
      <c r="D1372" t="s">
        <v>78</v>
      </c>
      <c r="E1372" t="str">
        <f t="shared" si="21"/>
        <v>Midichloria Cluster_161</v>
      </c>
      <c r="F1372" s="5" t="s">
        <v>10</v>
      </c>
      <c r="G1372">
        <v>4.5454545454545459</v>
      </c>
    </row>
    <row r="1373" spans="1:7" x14ac:dyDescent="0.2">
      <c r="A1373" t="s">
        <v>141</v>
      </c>
      <c r="B1373" t="s">
        <v>227</v>
      </c>
      <c r="C1373" t="s">
        <v>225</v>
      </c>
      <c r="D1373" t="s">
        <v>78</v>
      </c>
      <c r="E1373" t="str">
        <f t="shared" si="21"/>
        <v>Midichloria Cluster_161</v>
      </c>
      <c r="F1373" s="5" t="s">
        <v>11</v>
      </c>
      <c r="G1373">
        <v>0</v>
      </c>
    </row>
    <row r="1374" spans="1:7" x14ac:dyDescent="0.2">
      <c r="A1374" t="s">
        <v>141</v>
      </c>
      <c r="B1374" t="s">
        <v>227</v>
      </c>
      <c r="C1374" t="s">
        <v>225</v>
      </c>
      <c r="D1374" t="s">
        <v>78</v>
      </c>
      <c r="E1374" t="str">
        <f t="shared" si="21"/>
        <v>Midichloria Cluster_161</v>
      </c>
      <c r="F1374" s="5" t="s">
        <v>12</v>
      </c>
      <c r="G1374">
        <v>31.81818181818182</v>
      </c>
    </row>
    <row r="1375" spans="1:7" x14ac:dyDescent="0.2">
      <c r="A1375" t="s">
        <v>141</v>
      </c>
      <c r="B1375" t="s">
        <v>227</v>
      </c>
      <c r="C1375" t="s">
        <v>225</v>
      </c>
      <c r="D1375" t="s">
        <v>78</v>
      </c>
      <c r="E1375" t="str">
        <f t="shared" si="21"/>
        <v>Midichloria Cluster_161</v>
      </c>
      <c r="F1375" s="5" t="s">
        <v>13</v>
      </c>
      <c r="G1375">
        <v>4.5454545454545459</v>
      </c>
    </row>
    <row r="1376" spans="1:7" x14ac:dyDescent="0.2">
      <c r="A1376" t="s">
        <v>141</v>
      </c>
      <c r="B1376" t="s">
        <v>227</v>
      </c>
      <c r="C1376" t="s">
        <v>225</v>
      </c>
      <c r="D1376" t="s">
        <v>78</v>
      </c>
      <c r="E1376" t="str">
        <f t="shared" si="21"/>
        <v>Midichloria Cluster_161</v>
      </c>
      <c r="F1376" s="5" t="s">
        <v>14</v>
      </c>
      <c r="G1376">
        <v>0</v>
      </c>
    </row>
    <row r="1377" spans="1:7" x14ac:dyDescent="0.2">
      <c r="A1377" t="s">
        <v>141</v>
      </c>
      <c r="B1377" t="s">
        <v>227</v>
      </c>
      <c r="C1377" t="s">
        <v>225</v>
      </c>
      <c r="D1377" t="s">
        <v>78</v>
      </c>
      <c r="E1377" t="str">
        <f t="shared" si="21"/>
        <v>Midichloria Cluster_161</v>
      </c>
      <c r="F1377" s="5" t="s">
        <v>15</v>
      </c>
      <c r="G1377">
        <v>0</v>
      </c>
    </row>
    <row r="1378" spans="1:7" x14ac:dyDescent="0.2">
      <c r="A1378" t="s">
        <v>141</v>
      </c>
      <c r="B1378" t="s">
        <v>227</v>
      </c>
      <c r="C1378" t="s">
        <v>225</v>
      </c>
      <c r="D1378" t="s">
        <v>78</v>
      </c>
      <c r="E1378" t="str">
        <f t="shared" si="21"/>
        <v>Midichloria Cluster_161</v>
      </c>
      <c r="F1378" s="5" t="s">
        <v>16</v>
      </c>
      <c r="G1378">
        <v>4.5454545454545459</v>
      </c>
    </row>
    <row r="1379" spans="1:7" x14ac:dyDescent="0.2">
      <c r="A1379" t="s">
        <v>141</v>
      </c>
      <c r="B1379" t="s">
        <v>227</v>
      </c>
      <c r="C1379" t="s">
        <v>225</v>
      </c>
      <c r="D1379" t="s">
        <v>78</v>
      </c>
      <c r="E1379" t="str">
        <f t="shared" si="21"/>
        <v>Midichloria Cluster_161</v>
      </c>
      <c r="F1379" s="5" t="s">
        <v>17</v>
      </c>
      <c r="G1379">
        <v>4.5454545454545459</v>
      </c>
    </row>
    <row r="1380" spans="1:7" x14ac:dyDescent="0.2">
      <c r="A1380" t="s">
        <v>141</v>
      </c>
      <c r="B1380" t="s">
        <v>227</v>
      </c>
      <c r="C1380" t="s">
        <v>225</v>
      </c>
      <c r="D1380" t="s">
        <v>78</v>
      </c>
      <c r="E1380" t="str">
        <f t="shared" si="21"/>
        <v>Midichloria Cluster_161</v>
      </c>
      <c r="F1380" s="5" t="s">
        <v>18</v>
      </c>
      <c r="G1380">
        <v>4.5454545454545459</v>
      </c>
    </row>
    <row r="1381" spans="1:7" x14ac:dyDescent="0.2">
      <c r="A1381" t="s">
        <v>141</v>
      </c>
      <c r="B1381" t="s">
        <v>227</v>
      </c>
      <c r="C1381" t="s">
        <v>225</v>
      </c>
      <c r="D1381" t="s">
        <v>78</v>
      </c>
      <c r="E1381" t="str">
        <f t="shared" si="21"/>
        <v>Midichloria Cluster_161</v>
      </c>
      <c r="F1381" s="5" t="s">
        <v>19</v>
      </c>
      <c r="G1381">
        <v>4.5454545454545459</v>
      </c>
    </row>
    <row r="1382" spans="1:7" x14ac:dyDescent="0.2">
      <c r="A1382" t="s">
        <v>141</v>
      </c>
      <c r="B1382" t="s">
        <v>227</v>
      </c>
      <c r="C1382" t="s">
        <v>225</v>
      </c>
      <c r="D1382" t="s">
        <v>79</v>
      </c>
      <c r="E1382" t="str">
        <f t="shared" si="21"/>
        <v>Midichloria Cluster_2</v>
      </c>
      <c r="F1382" s="5" t="s">
        <v>10</v>
      </c>
      <c r="G1382">
        <v>4.3585126058600219</v>
      </c>
    </row>
    <row r="1383" spans="1:7" x14ac:dyDescent="0.2">
      <c r="A1383" t="s">
        <v>141</v>
      </c>
      <c r="B1383" t="s">
        <v>227</v>
      </c>
      <c r="C1383" t="s">
        <v>225</v>
      </c>
      <c r="D1383" t="s">
        <v>79</v>
      </c>
      <c r="E1383" t="str">
        <f t="shared" si="21"/>
        <v>Midichloria Cluster_2</v>
      </c>
      <c r="F1383" s="5" t="s">
        <v>11</v>
      </c>
      <c r="G1383">
        <v>0.1022096758493137</v>
      </c>
    </row>
    <row r="1384" spans="1:7" x14ac:dyDescent="0.2">
      <c r="A1384" t="s">
        <v>141</v>
      </c>
      <c r="B1384" t="s">
        <v>227</v>
      </c>
      <c r="C1384" t="s">
        <v>225</v>
      </c>
      <c r="D1384" t="s">
        <v>79</v>
      </c>
      <c r="E1384" t="str">
        <f t="shared" si="21"/>
        <v>Midichloria Cluster_2</v>
      </c>
      <c r="F1384" s="5" t="s">
        <v>12</v>
      </c>
      <c r="G1384">
        <v>4.3901489340990949</v>
      </c>
    </row>
    <row r="1385" spans="1:7" x14ac:dyDescent="0.2">
      <c r="A1385" t="s">
        <v>141</v>
      </c>
      <c r="B1385" t="s">
        <v>227</v>
      </c>
      <c r="C1385" t="s">
        <v>225</v>
      </c>
      <c r="D1385" t="s">
        <v>79</v>
      </c>
      <c r="E1385" t="str">
        <f t="shared" si="21"/>
        <v>Midichloria Cluster_2</v>
      </c>
      <c r="F1385" s="5" t="s">
        <v>13</v>
      </c>
      <c r="G1385">
        <v>1.4090333884941111</v>
      </c>
    </row>
    <row r="1386" spans="1:7" x14ac:dyDescent="0.2">
      <c r="A1386" t="s">
        <v>141</v>
      </c>
      <c r="B1386" t="s">
        <v>227</v>
      </c>
      <c r="C1386" t="s">
        <v>225</v>
      </c>
      <c r="D1386" t="s">
        <v>79</v>
      </c>
      <c r="E1386" t="str">
        <f t="shared" si="21"/>
        <v>Midichloria Cluster_2</v>
      </c>
      <c r="F1386" s="5" t="s">
        <v>14</v>
      </c>
      <c r="G1386">
        <v>1.5355787014504041</v>
      </c>
    </row>
    <row r="1387" spans="1:7" x14ac:dyDescent="0.2">
      <c r="A1387" t="s">
        <v>141</v>
      </c>
      <c r="B1387" t="s">
        <v>227</v>
      </c>
      <c r="C1387" t="s">
        <v>225</v>
      </c>
      <c r="D1387" t="s">
        <v>79</v>
      </c>
      <c r="E1387" t="str">
        <f t="shared" si="21"/>
        <v>Midichloria Cluster_2</v>
      </c>
      <c r="F1387" s="5" t="s">
        <v>15</v>
      </c>
      <c r="G1387">
        <v>1.944417404847659</v>
      </c>
    </row>
    <row r="1388" spans="1:7" x14ac:dyDescent="0.2">
      <c r="A1388" t="s">
        <v>141</v>
      </c>
      <c r="B1388" t="s">
        <v>227</v>
      </c>
      <c r="C1388" t="s">
        <v>225</v>
      </c>
      <c r="D1388" t="s">
        <v>79</v>
      </c>
      <c r="E1388" t="str">
        <f t="shared" si="21"/>
        <v>Midichloria Cluster_2</v>
      </c>
      <c r="F1388" s="5" t="s">
        <v>16</v>
      </c>
      <c r="G1388">
        <v>4.0299815049157983</v>
      </c>
    </row>
    <row r="1389" spans="1:7" x14ac:dyDescent="0.2">
      <c r="A1389" t="s">
        <v>141</v>
      </c>
      <c r="B1389" t="s">
        <v>227</v>
      </c>
      <c r="C1389" t="s">
        <v>225</v>
      </c>
      <c r="D1389" t="s">
        <v>79</v>
      </c>
      <c r="E1389" t="str">
        <f t="shared" si="21"/>
        <v>Midichloria Cluster_2</v>
      </c>
      <c r="F1389" s="5" t="s">
        <v>17</v>
      </c>
      <c r="G1389">
        <v>2.32161978000584</v>
      </c>
    </row>
    <row r="1390" spans="1:7" x14ac:dyDescent="0.2">
      <c r="A1390" t="s">
        <v>141</v>
      </c>
      <c r="B1390" t="s">
        <v>227</v>
      </c>
      <c r="C1390" t="s">
        <v>225</v>
      </c>
      <c r="D1390" t="s">
        <v>79</v>
      </c>
      <c r="E1390" t="str">
        <f t="shared" si="21"/>
        <v>Midichloria Cluster_2</v>
      </c>
      <c r="F1390" s="5" t="s">
        <v>18</v>
      </c>
      <c r="G1390">
        <v>4.7089457802005246</v>
      </c>
    </row>
    <row r="1391" spans="1:7" x14ac:dyDescent="0.2">
      <c r="A1391" t="s">
        <v>141</v>
      </c>
      <c r="B1391" t="s">
        <v>227</v>
      </c>
      <c r="C1391" t="s">
        <v>225</v>
      </c>
      <c r="D1391" t="s">
        <v>79</v>
      </c>
      <c r="E1391" t="str">
        <f t="shared" si="21"/>
        <v>Midichloria Cluster_2</v>
      </c>
      <c r="F1391" s="5" t="s">
        <v>19</v>
      </c>
      <c r="G1391">
        <v>3.689282585418086</v>
      </c>
    </row>
    <row r="1392" spans="1:7" x14ac:dyDescent="0.2">
      <c r="A1392" t="s">
        <v>141</v>
      </c>
      <c r="B1392" t="s">
        <v>227</v>
      </c>
      <c r="C1392" t="s">
        <v>225</v>
      </c>
      <c r="D1392" t="s">
        <v>80</v>
      </c>
      <c r="E1392" t="str">
        <f t="shared" si="21"/>
        <v>Midichloria Cluster_21</v>
      </c>
      <c r="F1392" s="5" t="s">
        <v>10</v>
      </c>
      <c r="G1392">
        <v>2.4752475247524748</v>
      </c>
    </row>
    <row r="1393" spans="1:7" x14ac:dyDescent="0.2">
      <c r="A1393" t="s">
        <v>141</v>
      </c>
      <c r="B1393" t="s">
        <v>227</v>
      </c>
      <c r="C1393" t="s">
        <v>225</v>
      </c>
      <c r="D1393" t="s">
        <v>80</v>
      </c>
      <c r="E1393" t="str">
        <f t="shared" si="21"/>
        <v>Midichloria Cluster_21</v>
      </c>
      <c r="F1393" s="5" t="s">
        <v>11</v>
      </c>
      <c r="G1393">
        <v>0</v>
      </c>
    </row>
    <row r="1394" spans="1:7" x14ac:dyDescent="0.2">
      <c r="A1394" t="s">
        <v>141</v>
      </c>
      <c r="B1394" t="s">
        <v>227</v>
      </c>
      <c r="C1394" t="s">
        <v>225</v>
      </c>
      <c r="D1394" t="s">
        <v>80</v>
      </c>
      <c r="E1394" t="str">
        <f t="shared" si="21"/>
        <v>Midichloria Cluster_21</v>
      </c>
      <c r="F1394" s="5" t="s">
        <v>12</v>
      </c>
      <c r="G1394">
        <v>9.653465346534654</v>
      </c>
    </row>
    <row r="1395" spans="1:7" x14ac:dyDescent="0.2">
      <c r="A1395" t="s">
        <v>141</v>
      </c>
      <c r="B1395" t="s">
        <v>227</v>
      </c>
      <c r="C1395" t="s">
        <v>225</v>
      </c>
      <c r="D1395" t="s">
        <v>80</v>
      </c>
      <c r="E1395" t="str">
        <f t="shared" si="21"/>
        <v>Midichloria Cluster_21</v>
      </c>
      <c r="F1395" s="5" t="s">
        <v>13</v>
      </c>
      <c r="G1395">
        <v>0.99009900990099009</v>
      </c>
    </row>
    <row r="1396" spans="1:7" x14ac:dyDescent="0.2">
      <c r="A1396" t="s">
        <v>141</v>
      </c>
      <c r="B1396" t="s">
        <v>227</v>
      </c>
      <c r="C1396" t="s">
        <v>225</v>
      </c>
      <c r="D1396" t="s">
        <v>80</v>
      </c>
      <c r="E1396" t="str">
        <f t="shared" si="21"/>
        <v>Midichloria Cluster_21</v>
      </c>
      <c r="F1396" s="5" t="s">
        <v>14</v>
      </c>
      <c r="G1396">
        <v>3.9603960396039599</v>
      </c>
    </row>
    <row r="1397" spans="1:7" x14ac:dyDescent="0.2">
      <c r="A1397" t="s">
        <v>141</v>
      </c>
      <c r="B1397" t="s">
        <v>227</v>
      </c>
      <c r="C1397" t="s">
        <v>225</v>
      </c>
      <c r="D1397" t="s">
        <v>80</v>
      </c>
      <c r="E1397" t="str">
        <f t="shared" si="21"/>
        <v>Midichloria Cluster_21</v>
      </c>
      <c r="F1397" s="5" t="s">
        <v>15</v>
      </c>
      <c r="G1397">
        <v>1.4851485148514849</v>
      </c>
    </row>
    <row r="1398" spans="1:7" x14ac:dyDescent="0.2">
      <c r="A1398" t="s">
        <v>141</v>
      </c>
      <c r="B1398" t="s">
        <v>227</v>
      </c>
      <c r="C1398" t="s">
        <v>225</v>
      </c>
      <c r="D1398" t="s">
        <v>80</v>
      </c>
      <c r="E1398" t="str">
        <f t="shared" si="21"/>
        <v>Midichloria Cluster_21</v>
      </c>
      <c r="F1398" s="5" t="s">
        <v>16</v>
      </c>
      <c r="G1398">
        <v>9.4059405940594054</v>
      </c>
    </row>
    <row r="1399" spans="1:7" x14ac:dyDescent="0.2">
      <c r="A1399" t="s">
        <v>141</v>
      </c>
      <c r="B1399" t="s">
        <v>227</v>
      </c>
      <c r="C1399" t="s">
        <v>225</v>
      </c>
      <c r="D1399" t="s">
        <v>80</v>
      </c>
      <c r="E1399" t="str">
        <f t="shared" si="21"/>
        <v>Midichloria Cluster_21</v>
      </c>
      <c r="F1399" s="5" t="s">
        <v>17</v>
      </c>
      <c r="G1399">
        <v>7.1782178217821766</v>
      </c>
    </row>
    <row r="1400" spans="1:7" x14ac:dyDescent="0.2">
      <c r="A1400" t="s">
        <v>141</v>
      </c>
      <c r="B1400" t="s">
        <v>227</v>
      </c>
      <c r="C1400" t="s">
        <v>225</v>
      </c>
      <c r="D1400" t="s">
        <v>80</v>
      </c>
      <c r="E1400" t="str">
        <f t="shared" si="21"/>
        <v>Midichloria Cluster_21</v>
      </c>
      <c r="F1400" s="5" t="s">
        <v>18</v>
      </c>
      <c r="G1400">
        <v>9.1584158415841586</v>
      </c>
    </row>
    <row r="1401" spans="1:7" x14ac:dyDescent="0.2">
      <c r="A1401" t="s">
        <v>141</v>
      </c>
      <c r="B1401" t="s">
        <v>227</v>
      </c>
      <c r="C1401" t="s">
        <v>225</v>
      </c>
      <c r="D1401" t="s">
        <v>80</v>
      </c>
      <c r="E1401" t="str">
        <f t="shared" si="21"/>
        <v>Midichloria Cluster_21</v>
      </c>
      <c r="F1401" s="5" t="s">
        <v>19</v>
      </c>
      <c r="G1401">
        <v>7.673267326732673</v>
      </c>
    </row>
    <row r="1402" spans="1:7" x14ac:dyDescent="0.2">
      <c r="A1402" t="s">
        <v>141</v>
      </c>
      <c r="B1402" t="s">
        <v>227</v>
      </c>
      <c r="C1402" t="s">
        <v>225</v>
      </c>
      <c r="D1402" t="s">
        <v>81</v>
      </c>
      <c r="E1402" t="str">
        <f t="shared" si="21"/>
        <v>Midichloria Cluster_224</v>
      </c>
      <c r="F1402" s="5" t="s">
        <v>10</v>
      </c>
      <c r="G1402">
        <v>5</v>
      </c>
    </row>
    <row r="1403" spans="1:7" x14ac:dyDescent="0.2">
      <c r="A1403" t="s">
        <v>141</v>
      </c>
      <c r="B1403" t="s">
        <v>227</v>
      </c>
      <c r="C1403" t="s">
        <v>225</v>
      </c>
      <c r="D1403" t="s">
        <v>81</v>
      </c>
      <c r="E1403" t="str">
        <f t="shared" si="21"/>
        <v>Midichloria Cluster_224</v>
      </c>
      <c r="F1403" s="5" t="s">
        <v>11</v>
      </c>
      <c r="G1403">
        <v>0</v>
      </c>
    </row>
    <row r="1404" spans="1:7" x14ac:dyDescent="0.2">
      <c r="A1404" t="s">
        <v>141</v>
      </c>
      <c r="B1404" t="s">
        <v>227</v>
      </c>
      <c r="C1404" t="s">
        <v>225</v>
      </c>
      <c r="D1404" t="s">
        <v>81</v>
      </c>
      <c r="E1404" t="str">
        <f t="shared" si="21"/>
        <v>Midichloria Cluster_224</v>
      </c>
      <c r="F1404" s="5" t="s">
        <v>12</v>
      </c>
      <c r="G1404">
        <v>5</v>
      </c>
    </row>
    <row r="1405" spans="1:7" x14ac:dyDescent="0.2">
      <c r="A1405" t="s">
        <v>141</v>
      </c>
      <c r="B1405" t="s">
        <v>227</v>
      </c>
      <c r="C1405" t="s">
        <v>225</v>
      </c>
      <c r="D1405" t="s">
        <v>81</v>
      </c>
      <c r="E1405" t="str">
        <f t="shared" si="21"/>
        <v>Midichloria Cluster_224</v>
      </c>
      <c r="F1405" s="5" t="s">
        <v>13</v>
      </c>
      <c r="G1405">
        <v>0</v>
      </c>
    </row>
    <row r="1406" spans="1:7" x14ac:dyDescent="0.2">
      <c r="A1406" t="s">
        <v>141</v>
      </c>
      <c r="B1406" t="s">
        <v>227</v>
      </c>
      <c r="C1406" t="s">
        <v>225</v>
      </c>
      <c r="D1406" t="s">
        <v>81</v>
      </c>
      <c r="E1406" t="str">
        <f t="shared" si="21"/>
        <v>Midichloria Cluster_224</v>
      </c>
      <c r="F1406" s="5" t="s">
        <v>14</v>
      </c>
      <c r="G1406">
        <v>0</v>
      </c>
    </row>
    <row r="1407" spans="1:7" x14ac:dyDescent="0.2">
      <c r="A1407" t="s">
        <v>141</v>
      </c>
      <c r="B1407" t="s">
        <v>227</v>
      </c>
      <c r="C1407" t="s">
        <v>225</v>
      </c>
      <c r="D1407" t="s">
        <v>81</v>
      </c>
      <c r="E1407" t="str">
        <f t="shared" si="21"/>
        <v>Midichloria Cluster_224</v>
      </c>
      <c r="F1407" s="5" t="s">
        <v>15</v>
      </c>
      <c r="G1407">
        <v>0</v>
      </c>
    </row>
    <row r="1408" spans="1:7" x14ac:dyDescent="0.2">
      <c r="A1408" t="s">
        <v>141</v>
      </c>
      <c r="B1408" t="s">
        <v>227</v>
      </c>
      <c r="C1408" t="s">
        <v>225</v>
      </c>
      <c r="D1408" t="s">
        <v>81</v>
      </c>
      <c r="E1408" t="str">
        <f t="shared" si="21"/>
        <v>Midichloria Cluster_224</v>
      </c>
      <c r="F1408" s="5" t="s">
        <v>16</v>
      </c>
      <c r="G1408">
        <v>0</v>
      </c>
    </row>
    <row r="1409" spans="1:7" x14ac:dyDescent="0.2">
      <c r="A1409" t="s">
        <v>141</v>
      </c>
      <c r="B1409" t="s">
        <v>227</v>
      </c>
      <c r="C1409" t="s">
        <v>225</v>
      </c>
      <c r="D1409" t="s">
        <v>81</v>
      </c>
      <c r="E1409" t="str">
        <f t="shared" si="21"/>
        <v>Midichloria Cluster_224</v>
      </c>
      <c r="F1409" s="5" t="s">
        <v>17</v>
      </c>
      <c r="G1409">
        <v>30</v>
      </c>
    </row>
    <row r="1410" spans="1:7" x14ac:dyDescent="0.2">
      <c r="A1410" t="s">
        <v>141</v>
      </c>
      <c r="B1410" t="s">
        <v>227</v>
      </c>
      <c r="C1410" t="s">
        <v>225</v>
      </c>
      <c r="D1410" t="s">
        <v>81</v>
      </c>
      <c r="E1410" t="str">
        <f t="shared" si="21"/>
        <v>Midichloria Cluster_224</v>
      </c>
      <c r="F1410" s="5" t="s">
        <v>18</v>
      </c>
      <c r="G1410">
        <v>10</v>
      </c>
    </row>
    <row r="1411" spans="1:7" x14ac:dyDescent="0.2">
      <c r="A1411" t="s">
        <v>141</v>
      </c>
      <c r="B1411" t="s">
        <v>227</v>
      </c>
      <c r="C1411" t="s">
        <v>225</v>
      </c>
      <c r="D1411" t="s">
        <v>81</v>
      </c>
      <c r="E1411" t="str">
        <f t="shared" ref="E1411:E1474" si="22">C1411 &amp; " " &amp; D1411</f>
        <v>Midichloria Cluster_224</v>
      </c>
      <c r="F1411" s="5" t="s">
        <v>19</v>
      </c>
      <c r="G1411">
        <v>15</v>
      </c>
    </row>
    <row r="1412" spans="1:7" x14ac:dyDescent="0.2">
      <c r="A1412" t="s">
        <v>141</v>
      </c>
      <c r="B1412" t="s">
        <v>227</v>
      </c>
      <c r="C1412" t="s">
        <v>225</v>
      </c>
      <c r="D1412" t="s">
        <v>82</v>
      </c>
      <c r="E1412" t="str">
        <f t="shared" si="22"/>
        <v>Midichloria Cluster_23</v>
      </c>
      <c r="F1412" s="5" t="s">
        <v>10</v>
      </c>
      <c r="G1412">
        <v>10.204081632653059</v>
      </c>
    </row>
    <row r="1413" spans="1:7" x14ac:dyDescent="0.2">
      <c r="A1413" t="s">
        <v>141</v>
      </c>
      <c r="B1413" t="s">
        <v>227</v>
      </c>
      <c r="C1413" t="s">
        <v>225</v>
      </c>
      <c r="D1413" t="s">
        <v>82</v>
      </c>
      <c r="E1413" t="str">
        <f t="shared" si="22"/>
        <v>Midichloria Cluster_23</v>
      </c>
      <c r="F1413" s="5" t="s">
        <v>11</v>
      </c>
      <c r="G1413">
        <v>0</v>
      </c>
    </row>
    <row r="1414" spans="1:7" x14ac:dyDescent="0.2">
      <c r="A1414" t="s">
        <v>141</v>
      </c>
      <c r="B1414" t="s">
        <v>227</v>
      </c>
      <c r="C1414" t="s">
        <v>225</v>
      </c>
      <c r="D1414" t="s">
        <v>82</v>
      </c>
      <c r="E1414" t="str">
        <f t="shared" si="22"/>
        <v>Midichloria Cluster_23</v>
      </c>
      <c r="F1414" s="5" t="s">
        <v>12</v>
      </c>
      <c r="G1414">
        <v>10.8843537414966</v>
      </c>
    </row>
    <row r="1415" spans="1:7" x14ac:dyDescent="0.2">
      <c r="A1415" t="s">
        <v>141</v>
      </c>
      <c r="B1415" t="s">
        <v>227</v>
      </c>
      <c r="C1415" t="s">
        <v>225</v>
      </c>
      <c r="D1415" t="s">
        <v>82</v>
      </c>
      <c r="E1415" t="str">
        <f t="shared" si="22"/>
        <v>Midichloria Cluster_23</v>
      </c>
      <c r="F1415" s="5" t="s">
        <v>13</v>
      </c>
      <c r="G1415">
        <v>1.360544217687075</v>
      </c>
    </row>
    <row r="1416" spans="1:7" x14ac:dyDescent="0.2">
      <c r="A1416" t="s">
        <v>141</v>
      </c>
      <c r="B1416" t="s">
        <v>227</v>
      </c>
      <c r="C1416" t="s">
        <v>225</v>
      </c>
      <c r="D1416" t="s">
        <v>82</v>
      </c>
      <c r="E1416" t="str">
        <f t="shared" si="22"/>
        <v>Midichloria Cluster_23</v>
      </c>
      <c r="F1416" s="5" t="s">
        <v>14</v>
      </c>
      <c r="G1416">
        <v>5.4421768707482991</v>
      </c>
    </row>
    <row r="1417" spans="1:7" x14ac:dyDescent="0.2">
      <c r="A1417" t="s">
        <v>141</v>
      </c>
      <c r="B1417" t="s">
        <v>227</v>
      </c>
      <c r="C1417" t="s">
        <v>225</v>
      </c>
      <c r="D1417" t="s">
        <v>82</v>
      </c>
      <c r="E1417" t="str">
        <f t="shared" si="22"/>
        <v>Midichloria Cluster_23</v>
      </c>
      <c r="F1417" s="5" t="s">
        <v>15</v>
      </c>
      <c r="G1417">
        <v>2.0408163265306118</v>
      </c>
    </row>
    <row r="1418" spans="1:7" x14ac:dyDescent="0.2">
      <c r="A1418" t="s">
        <v>141</v>
      </c>
      <c r="B1418" t="s">
        <v>227</v>
      </c>
      <c r="C1418" t="s">
        <v>225</v>
      </c>
      <c r="D1418" t="s">
        <v>82</v>
      </c>
      <c r="E1418" t="str">
        <f t="shared" si="22"/>
        <v>Midichloria Cluster_23</v>
      </c>
      <c r="F1418" s="5" t="s">
        <v>16</v>
      </c>
      <c r="G1418">
        <v>3.4013605442176869</v>
      </c>
    </row>
    <row r="1419" spans="1:7" x14ac:dyDescent="0.2">
      <c r="A1419" t="s">
        <v>141</v>
      </c>
      <c r="B1419" t="s">
        <v>227</v>
      </c>
      <c r="C1419" t="s">
        <v>225</v>
      </c>
      <c r="D1419" t="s">
        <v>82</v>
      </c>
      <c r="E1419" t="str">
        <f t="shared" si="22"/>
        <v>Midichloria Cluster_23</v>
      </c>
      <c r="F1419" s="5" t="s">
        <v>17</v>
      </c>
      <c r="G1419">
        <v>8.1632653061224492</v>
      </c>
    </row>
    <row r="1420" spans="1:7" x14ac:dyDescent="0.2">
      <c r="A1420" t="s">
        <v>141</v>
      </c>
      <c r="B1420" t="s">
        <v>227</v>
      </c>
      <c r="C1420" t="s">
        <v>225</v>
      </c>
      <c r="D1420" t="s">
        <v>82</v>
      </c>
      <c r="E1420" t="str">
        <f t="shared" si="22"/>
        <v>Midichloria Cluster_23</v>
      </c>
      <c r="F1420" s="5" t="s">
        <v>18</v>
      </c>
      <c r="G1420">
        <v>5.4421768707482991</v>
      </c>
    </row>
    <row r="1421" spans="1:7" x14ac:dyDescent="0.2">
      <c r="A1421" t="s">
        <v>141</v>
      </c>
      <c r="B1421" t="s">
        <v>227</v>
      </c>
      <c r="C1421" t="s">
        <v>225</v>
      </c>
      <c r="D1421" t="s">
        <v>82</v>
      </c>
      <c r="E1421" t="str">
        <f t="shared" si="22"/>
        <v>Midichloria Cluster_23</v>
      </c>
      <c r="F1421" s="5" t="s">
        <v>19</v>
      </c>
      <c r="G1421">
        <v>10.204081632653059</v>
      </c>
    </row>
    <row r="1422" spans="1:7" x14ac:dyDescent="0.2">
      <c r="A1422" t="s">
        <v>141</v>
      </c>
      <c r="B1422" t="s">
        <v>227</v>
      </c>
      <c r="C1422" t="s">
        <v>225</v>
      </c>
      <c r="D1422" t="s">
        <v>83</v>
      </c>
      <c r="E1422" t="str">
        <f t="shared" si="22"/>
        <v>Midichloria Cluster_29</v>
      </c>
      <c r="F1422" s="5" t="s">
        <v>10</v>
      </c>
      <c r="G1422">
        <v>7.7464788732394361</v>
      </c>
    </row>
    <row r="1423" spans="1:7" x14ac:dyDescent="0.2">
      <c r="A1423" t="s">
        <v>141</v>
      </c>
      <c r="B1423" t="s">
        <v>227</v>
      </c>
      <c r="C1423" t="s">
        <v>225</v>
      </c>
      <c r="D1423" t="s">
        <v>83</v>
      </c>
      <c r="E1423" t="str">
        <f t="shared" si="22"/>
        <v>Midichloria Cluster_29</v>
      </c>
      <c r="F1423" s="5" t="s">
        <v>11</v>
      </c>
      <c r="G1423">
        <v>0</v>
      </c>
    </row>
    <row r="1424" spans="1:7" x14ac:dyDescent="0.2">
      <c r="A1424" t="s">
        <v>141</v>
      </c>
      <c r="B1424" t="s">
        <v>227</v>
      </c>
      <c r="C1424" t="s">
        <v>225</v>
      </c>
      <c r="D1424" t="s">
        <v>83</v>
      </c>
      <c r="E1424" t="str">
        <f t="shared" si="22"/>
        <v>Midichloria Cluster_29</v>
      </c>
      <c r="F1424" s="5" t="s">
        <v>12</v>
      </c>
      <c r="G1424">
        <v>7.511737089201878</v>
      </c>
    </row>
    <row r="1425" spans="1:7" x14ac:dyDescent="0.2">
      <c r="A1425" t="s">
        <v>141</v>
      </c>
      <c r="B1425" t="s">
        <v>227</v>
      </c>
      <c r="C1425" t="s">
        <v>225</v>
      </c>
      <c r="D1425" t="s">
        <v>83</v>
      </c>
      <c r="E1425" t="str">
        <f t="shared" si="22"/>
        <v>Midichloria Cluster_29</v>
      </c>
      <c r="F1425" s="5" t="s">
        <v>13</v>
      </c>
      <c r="G1425">
        <v>2.112676056338028</v>
      </c>
    </row>
    <row r="1426" spans="1:7" x14ac:dyDescent="0.2">
      <c r="A1426" t="s">
        <v>141</v>
      </c>
      <c r="B1426" t="s">
        <v>227</v>
      </c>
      <c r="C1426" t="s">
        <v>225</v>
      </c>
      <c r="D1426" t="s">
        <v>83</v>
      </c>
      <c r="E1426" t="str">
        <f t="shared" si="22"/>
        <v>Midichloria Cluster_29</v>
      </c>
      <c r="F1426" s="5" t="s">
        <v>14</v>
      </c>
      <c r="G1426">
        <v>3.051643192488263</v>
      </c>
    </row>
    <row r="1427" spans="1:7" x14ac:dyDescent="0.2">
      <c r="A1427" t="s">
        <v>141</v>
      </c>
      <c r="B1427" t="s">
        <v>227</v>
      </c>
      <c r="C1427" t="s">
        <v>225</v>
      </c>
      <c r="D1427" t="s">
        <v>83</v>
      </c>
      <c r="E1427" t="str">
        <f t="shared" si="22"/>
        <v>Midichloria Cluster_29</v>
      </c>
      <c r="F1427" s="5" t="s">
        <v>15</v>
      </c>
      <c r="G1427">
        <v>0</v>
      </c>
    </row>
    <row r="1428" spans="1:7" x14ac:dyDescent="0.2">
      <c r="A1428" t="s">
        <v>141</v>
      </c>
      <c r="B1428" t="s">
        <v>227</v>
      </c>
      <c r="C1428" t="s">
        <v>225</v>
      </c>
      <c r="D1428" t="s">
        <v>83</v>
      </c>
      <c r="E1428" t="str">
        <f t="shared" si="22"/>
        <v>Midichloria Cluster_29</v>
      </c>
      <c r="F1428" s="5" t="s">
        <v>16</v>
      </c>
      <c r="G1428">
        <v>0.70422535211267612</v>
      </c>
    </row>
    <row r="1429" spans="1:7" x14ac:dyDescent="0.2">
      <c r="A1429" t="s">
        <v>141</v>
      </c>
      <c r="B1429" t="s">
        <v>227</v>
      </c>
      <c r="C1429" t="s">
        <v>225</v>
      </c>
      <c r="D1429" t="s">
        <v>83</v>
      </c>
      <c r="E1429" t="str">
        <f t="shared" si="22"/>
        <v>Midichloria Cluster_29</v>
      </c>
      <c r="F1429" s="5" t="s">
        <v>17</v>
      </c>
      <c r="G1429">
        <v>6.807511737089202</v>
      </c>
    </row>
    <row r="1430" spans="1:7" x14ac:dyDescent="0.2">
      <c r="A1430" t="s">
        <v>141</v>
      </c>
      <c r="B1430" t="s">
        <v>227</v>
      </c>
      <c r="C1430" t="s">
        <v>225</v>
      </c>
      <c r="D1430" t="s">
        <v>83</v>
      </c>
      <c r="E1430" t="str">
        <f t="shared" si="22"/>
        <v>Midichloria Cluster_29</v>
      </c>
      <c r="F1430" s="5" t="s">
        <v>18</v>
      </c>
      <c r="G1430">
        <v>7.276995305164319</v>
      </c>
    </row>
    <row r="1431" spans="1:7" x14ac:dyDescent="0.2">
      <c r="A1431" t="s">
        <v>141</v>
      </c>
      <c r="B1431" t="s">
        <v>227</v>
      </c>
      <c r="C1431" t="s">
        <v>225</v>
      </c>
      <c r="D1431" t="s">
        <v>83</v>
      </c>
      <c r="E1431" t="str">
        <f t="shared" si="22"/>
        <v>Midichloria Cluster_29</v>
      </c>
      <c r="F1431" s="5" t="s">
        <v>19</v>
      </c>
      <c r="G1431">
        <v>11.26760563380282</v>
      </c>
    </row>
    <row r="1432" spans="1:7" x14ac:dyDescent="0.2">
      <c r="A1432" t="s">
        <v>141</v>
      </c>
      <c r="B1432" t="s">
        <v>227</v>
      </c>
      <c r="C1432" t="s">
        <v>225</v>
      </c>
      <c r="D1432" t="s">
        <v>84</v>
      </c>
      <c r="E1432" t="str">
        <f t="shared" si="22"/>
        <v>Midichloria Cluster_4</v>
      </c>
      <c r="F1432" s="5" t="s">
        <v>10</v>
      </c>
      <c r="G1432">
        <v>15.63614744351962</v>
      </c>
    </row>
    <row r="1433" spans="1:7" x14ac:dyDescent="0.2">
      <c r="A1433" t="s">
        <v>141</v>
      </c>
      <c r="B1433" t="s">
        <v>227</v>
      </c>
      <c r="C1433" t="s">
        <v>225</v>
      </c>
      <c r="D1433" t="s">
        <v>84</v>
      </c>
      <c r="E1433" t="str">
        <f t="shared" si="22"/>
        <v>Midichloria Cluster_4</v>
      </c>
      <c r="F1433" s="5" t="s">
        <v>11</v>
      </c>
      <c r="G1433">
        <v>5.9453032104637329E-2</v>
      </c>
    </row>
    <row r="1434" spans="1:7" x14ac:dyDescent="0.2">
      <c r="A1434" t="s">
        <v>141</v>
      </c>
      <c r="B1434" t="s">
        <v>227</v>
      </c>
      <c r="C1434" t="s">
        <v>225</v>
      </c>
      <c r="D1434" t="s">
        <v>84</v>
      </c>
      <c r="E1434" t="str">
        <f t="shared" si="22"/>
        <v>Midichloria Cluster_4</v>
      </c>
      <c r="F1434" s="5" t="s">
        <v>12</v>
      </c>
      <c r="G1434">
        <v>14.98216409036861</v>
      </c>
    </row>
    <row r="1435" spans="1:7" x14ac:dyDescent="0.2">
      <c r="A1435" t="s">
        <v>141</v>
      </c>
      <c r="B1435" t="s">
        <v>227</v>
      </c>
      <c r="C1435" t="s">
        <v>225</v>
      </c>
      <c r="D1435" t="s">
        <v>84</v>
      </c>
      <c r="E1435" t="str">
        <f t="shared" si="22"/>
        <v>Midichloria Cluster_4</v>
      </c>
      <c r="F1435" s="5" t="s">
        <v>13</v>
      </c>
      <c r="G1435">
        <v>3.9437177962742762</v>
      </c>
    </row>
    <row r="1436" spans="1:7" x14ac:dyDescent="0.2">
      <c r="A1436" t="s">
        <v>141</v>
      </c>
      <c r="B1436" t="s">
        <v>227</v>
      </c>
      <c r="C1436" t="s">
        <v>225</v>
      </c>
      <c r="D1436" t="s">
        <v>84</v>
      </c>
      <c r="E1436" t="str">
        <f t="shared" si="22"/>
        <v>Midichloria Cluster_4</v>
      </c>
      <c r="F1436" s="5" t="s">
        <v>14</v>
      </c>
      <c r="G1436">
        <v>10.3448275862069</v>
      </c>
    </row>
    <row r="1437" spans="1:7" x14ac:dyDescent="0.2">
      <c r="A1437" t="s">
        <v>141</v>
      </c>
      <c r="B1437" t="s">
        <v>227</v>
      </c>
      <c r="C1437" t="s">
        <v>225</v>
      </c>
      <c r="D1437" t="s">
        <v>84</v>
      </c>
      <c r="E1437" t="str">
        <f t="shared" si="22"/>
        <v>Midichloria Cluster_4</v>
      </c>
      <c r="F1437" s="5" t="s">
        <v>15</v>
      </c>
      <c r="G1437">
        <v>0.23781212841854929</v>
      </c>
    </row>
    <row r="1438" spans="1:7" x14ac:dyDescent="0.2">
      <c r="A1438" t="s">
        <v>141</v>
      </c>
      <c r="B1438" t="s">
        <v>227</v>
      </c>
      <c r="C1438" t="s">
        <v>225</v>
      </c>
      <c r="D1438" t="s">
        <v>84</v>
      </c>
      <c r="E1438" t="str">
        <f t="shared" si="22"/>
        <v>Midichloria Cluster_4</v>
      </c>
      <c r="F1438" s="5" t="s">
        <v>16</v>
      </c>
      <c r="G1438">
        <v>5.9056678557273088</v>
      </c>
    </row>
    <row r="1439" spans="1:7" x14ac:dyDescent="0.2">
      <c r="A1439" t="s">
        <v>141</v>
      </c>
      <c r="B1439" t="s">
        <v>227</v>
      </c>
      <c r="C1439" t="s">
        <v>225</v>
      </c>
      <c r="D1439" t="s">
        <v>84</v>
      </c>
      <c r="E1439" t="str">
        <f t="shared" si="22"/>
        <v>Midichloria Cluster_4</v>
      </c>
      <c r="F1439" s="5" t="s">
        <v>17</v>
      </c>
      <c r="G1439">
        <v>18.053904082441541</v>
      </c>
    </row>
    <row r="1440" spans="1:7" x14ac:dyDescent="0.2">
      <c r="A1440" t="s">
        <v>141</v>
      </c>
      <c r="B1440" t="s">
        <v>227</v>
      </c>
      <c r="C1440" t="s">
        <v>225</v>
      </c>
      <c r="D1440" t="s">
        <v>84</v>
      </c>
      <c r="E1440" t="str">
        <f t="shared" si="22"/>
        <v>Midichloria Cluster_4</v>
      </c>
      <c r="F1440" s="5" t="s">
        <v>18</v>
      </c>
      <c r="G1440">
        <v>5.0535077288941732</v>
      </c>
    </row>
    <row r="1441" spans="1:7" x14ac:dyDescent="0.2">
      <c r="A1441" t="s">
        <v>141</v>
      </c>
      <c r="B1441" t="s">
        <v>227</v>
      </c>
      <c r="C1441" t="s">
        <v>225</v>
      </c>
      <c r="D1441" t="s">
        <v>84</v>
      </c>
      <c r="E1441" t="str">
        <f t="shared" si="22"/>
        <v>Midichloria Cluster_4</v>
      </c>
      <c r="F1441" s="5" t="s">
        <v>19</v>
      </c>
      <c r="G1441">
        <v>12.46531906460563</v>
      </c>
    </row>
    <row r="1442" spans="1:7" x14ac:dyDescent="0.2">
      <c r="A1442" t="s">
        <v>141</v>
      </c>
      <c r="B1442" t="s">
        <v>227</v>
      </c>
      <c r="C1442" t="s">
        <v>225</v>
      </c>
      <c r="D1442" t="s">
        <v>85</v>
      </c>
      <c r="E1442" t="str">
        <f t="shared" si="22"/>
        <v>Midichloria Cluster_40</v>
      </c>
      <c r="F1442" s="5" t="s">
        <v>10</v>
      </c>
      <c r="G1442">
        <v>9.252669039145907</v>
      </c>
    </row>
    <row r="1443" spans="1:7" x14ac:dyDescent="0.2">
      <c r="A1443" t="s">
        <v>141</v>
      </c>
      <c r="B1443" t="s">
        <v>227</v>
      </c>
      <c r="C1443" t="s">
        <v>225</v>
      </c>
      <c r="D1443" t="s">
        <v>85</v>
      </c>
      <c r="E1443" t="str">
        <f t="shared" si="22"/>
        <v>Midichloria Cluster_40</v>
      </c>
      <c r="F1443" s="5" t="s">
        <v>11</v>
      </c>
      <c r="G1443">
        <v>0</v>
      </c>
    </row>
    <row r="1444" spans="1:7" x14ac:dyDescent="0.2">
      <c r="A1444" t="s">
        <v>141</v>
      </c>
      <c r="B1444" t="s">
        <v>227</v>
      </c>
      <c r="C1444" t="s">
        <v>225</v>
      </c>
      <c r="D1444" t="s">
        <v>85</v>
      </c>
      <c r="E1444" t="str">
        <f t="shared" si="22"/>
        <v>Midichloria Cluster_40</v>
      </c>
      <c r="F1444" s="5" t="s">
        <v>12</v>
      </c>
      <c r="G1444">
        <v>8.8967971530249113</v>
      </c>
    </row>
    <row r="1445" spans="1:7" x14ac:dyDescent="0.2">
      <c r="A1445" t="s">
        <v>141</v>
      </c>
      <c r="B1445" t="s">
        <v>227</v>
      </c>
      <c r="C1445" t="s">
        <v>225</v>
      </c>
      <c r="D1445" t="s">
        <v>85</v>
      </c>
      <c r="E1445" t="str">
        <f t="shared" si="22"/>
        <v>Midichloria Cluster_40</v>
      </c>
      <c r="F1445" s="5" t="s">
        <v>13</v>
      </c>
      <c r="G1445">
        <v>0.71174377224199281</v>
      </c>
    </row>
    <row r="1446" spans="1:7" x14ac:dyDescent="0.2">
      <c r="A1446" t="s">
        <v>141</v>
      </c>
      <c r="B1446" t="s">
        <v>227</v>
      </c>
      <c r="C1446" t="s">
        <v>225</v>
      </c>
      <c r="D1446" t="s">
        <v>85</v>
      </c>
      <c r="E1446" t="str">
        <f t="shared" si="22"/>
        <v>Midichloria Cluster_40</v>
      </c>
      <c r="F1446" s="5" t="s">
        <v>14</v>
      </c>
      <c r="G1446">
        <v>0.35587188612099641</v>
      </c>
    </row>
    <row r="1447" spans="1:7" x14ac:dyDescent="0.2">
      <c r="A1447" t="s">
        <v>141</v>
      </c>
      <c r="B1447" t="s">
        <v>227</v>
      </c>
      <c r="C1447" t="s">
        <v>225</v>
      </c>
      <c r="D1447" t="s">
        <v>85</v>
      </c>
      <c r="E1447" t="str">
        <f t="shared" si="22"/>
        <v>Midichloria Cluster_40</v>
      </c>
      <c r="F1447" s="5" t="s">
        <v>15</v>
      </c>
      <c r="G1447">
        <v>1.4234875444839861</v>
      </c>
    </row>
    <row r="1448" spans="1:7" x14ac:dyDescent="0.2">
      <c r="A1448" t="s">
        <v>141</v>
      </c>
      <c r="B1448" t="s">
        <v>227</v>
      </c>
      <c r="C1448" t="s">
        <v>225</v>
      </c>
      <c r="D1448" t="s">
        <v>85</v>
      </c>
      <c r="E1448" t="str">
        <f t="shared" si="22"/>
        <v>Midichloria Cluster_40</v>
      </c>
      <c r="F1448" s="5" t="s">
        <v>16</v>
      </c>
      <c r="G1448">
        <v>4.6263345195729526</v>
      </c>
    </row>
    <row r="1449" spans="1:7" x14ac:dyDescent="0.2">
      <c r="A1449" t="s">
        <v>141</v>
      </c>
      <c r="B1449" t="s">
        <v>227</v>
      </c>
      <c r="C1449" t="s">
        <v>225</v>
      </c>
      <c r="D1449" t="s">
        <v>85</v>
      </c>
      <c r="E1449" t="str">
        <f t="shared" si="22"/>
        <v>Midichloria Cluster_40</v>
      </c>
      <c r="F1449" s="5" t="s">
        <v>17</v>
      </c>
      <c r="G1449">
        <v>4.9822064056939501</v>
      </c>
    </row>
    <row r="1450" spans="1:7" x14ac:dyDescent="0.2">
      <c r="A1450" t="s">
        <v>141</v>
      </c>
      <c r="B1450" t="s">
        <v>227</v>
      </c>
      <c r="C1450" t="s">
        <v>225</v>
      </c>
      <c r="D1450" t="s">
        <v>85</v>
      </c>
      <c r="E1450" t="str">
        <f t="shared" si="22"/>
        <v>Midichloria Cluster_40</v>
      </c>
      <c r="F1450" s="5" t="s">
        <v>18</v>
      </c>
      <c r="G1450">
        <v>6.0498220640569391</v>
      </c>
    </row>
    <row r="1451" spans="1:7" x14ac:dyDescent="0.2">
      <c r="A1451" t="s">
        <v>141</v>
      </c>
      <c r="B1451" t="s">
        <v>227</v>
      </c>
      <c r="C1451" t="s">
        <v>225</v>
      </c>
      <c r="D1451" t="s">
        <v>85</v>
      </c>
      <c r="E1451" t="str">
        <f t="shared" si="22"/>
        <v>Midichloria Cluster_40</v>
      </c>
      <c r="F1451" s="5" t="s">
        <v>19</v>
      </c>
      <c r="G1451">
        <v>13.167259786476871</v>
      </c>
    </row>
    <row r="1452" spans="1:7" x14ac:dyDescent="0.2">
      <c r="A1452" t="s">
        <v>141</v>
      </c>
      <c r="B1452" t="s">
        <v>227</v>
      </c>
      <c r="C1452" t="s">
        <v>225</v>
      </c>
      <c r="D1452" t="s">
        <v>86</v>
      </c>
      <c r="E1452" t="str">
        <f t="shared" si="22"/>
        <v>Midichloria Cluster_43</v>
      </c>
      <c r="F1452" s="5" t="s">
        <v>10</v>
      </c>
      <c r="G1452">
        <v>12.598425196850391</v>
      </c>
    </row>
    <row r="1453" spans="1:7" x14ac:dyDescent="0.2">
      <c r="A1453" t="s">
        <v>141</v>
      </c>
      <c r="B1453" t="s">
        <v>227</v>
      </c>
      <c r="C1453" t="s">
        <v>225</v>
      </c>
      <c r="D1453" t="s">
        <v>86</v>
      </c>
      <c r="E1453" t="str">
        <f t="shared" si="22"/>
        <v>Midichloria Cluster_43</v>
      </c>
      <c r="F1453" s="5" t="s">
        <v>11</v>
      </c>
      <c r="G1453">
        <v>0</v>
      </c>
    </row>
    <row r="1454" spans="1:7" x14ac:dyDescent="0.2">
      <c r="A1454" t="s">
        <v>141</v>
      </c>
      <c r="B1454" t="s">
        <v>227</v>
      </c>
      <c r="C1454" t="s">
        <v>225</v>
      </c>
      <c r="D1454" t="s">
        <v>86</v>
      </c>
      <c r="E1454" t="str">
        <f t="shared" si="22"/>
        <v>Midichloria Cluster_43</v>
      </c>
      <c r="F1454" s="5" t="s">
        <v>12</v>
      </c>
      <c r="G1454">
        <v>3.1496062992125982</v>
      </c>
    </row>
    <row r="1455" spans="1:7" x14ac:dyDescent="0.2">
      <c r="A1455" t="s">
        <v>141</v>
      </c>
      <c r="B1455" t="s">
        <v>227</v>
      </c>
      <c r="C1455" t="s">
        <v>225</v>
      </c>
      <c r="D1455" t="s">
        <v>86</v>
      </c>
      <c r="E1455" t="str">
        <f t="shared" si="22"/>
        <v>Midichloria Cluster_43</v>
      </c>
      <c r="F1455" s="5" t="s">
        <v>13</v>
      </c>
      <c r="G1455">
        <v>14.173228346456691</v>
      </c>
    </row>
    <row r="1456" spans="1:7" x14ac:dyDescent="0.2">
      <c r="A1456" t="s">
        <v>141</v>
      </c>
      <c r="B1456" t="s">
        <v>227</v>
      </c>
      <c r="C1456" t="s">
        <v>225</v>
      </c>
      <c r="D1456" t="s">
        <v>86</v>
      </c>
      <c r="E1456" t="str">
        <f t="shared" si="22"/>
        <v>Midichloria Cluster_43</v>
      </c>
      <c r="F1456" s="5" t="s">
        <v>14</v>
      </c>
      <c r="G1456">
        <v>11.811023622047241</v>
      </c>
    </row>
    <row r="1457" spans="1:7" x14ac:dyDescent="0.2">
      <c r="A1457" t="s">
        <v>141</v>
      </c>
      <c r="B1457" t="s">
        <v>227</v>
      </c>
      <c r="C1457" t="s">
        <v>225</v>
      </c>
      <c r="D1457" t="s">
        <v>86</v>
      </c>
      <c r="E1457" t="str">
        <f t="shared" si="22"/>
        <v>Midichloria Cluster_43</v>
      </c>
      <c r="F1457" s="5" t="s">
        <v>15</v>
      </c>
      <c r="G1457">
        <v>0.78740157480314954</v>
      </c>
    </row>
    <row r="1458" spans="1:7" x14ac:dyDescent="0.2">
      <c r="A1458" t="s">
        <v>141</v>
      </c>
      <c r="B1458" t="s">
        <v>227</v>
      </c>
      <c r="C1458" t="s">
        <v>225</v>
      </c>
      <c r="D1458" t="s">
        <v>86</v>
      </c>
      <c r="E1458" t="str">
        <f t="shared" si="22"/>
        <v>Midichloria Cluster_43</v>
      </c>
      <c r="F1458" s="5" t="s">
        <v>16</v>
      </c>
      <c r="G1458">
        <v>1.5748031496062991</v>
      </c>
    </row>
    <row r="1459" spans="1:7" x14ac:dyDescent="0.2">
      <c r="A1459" t="s">
        <v>141</v>
      </c>
      <c r="B1459" t="s">
        <v>227</v>
      </c>
      <c r="C1459" t="s">
        <v>225</v>
      </c>
      <c r="D1459" t="s">
        <v>86</v>
      </c>
      <c r="E1459" t="str">
        <f t="shared" si="22"/>
        <v>Midichloria Cluster_43</v>
      </c>
      <c r="F1459" s="5" t="s">
        <v>17</v>
      </c>
      <c r="G1459">
        <v>4.7244094488188972</v>
      </c>
    </row>
    <row r="1460" spans="1:7" x14ac:dyDescent="0.2">
      <c r="A1460" t="s">
        <v>141</v>
      </c>
      <c r="B1460" t="s">
        <v>227</v>
      </c>
      <c r="C1460" t="s">
        <v>225</v>
      </c>
      <c r="D1460" t="s">
        <v>86</v>
      </c>
      <c r="E1460" t="str">
        <f t="shared" si="22"/>
        <v>Midichloria Cluster_43</v>
      </c>
      <c r="F1460" s="5" t="s">
        <v>18</v>
      </c>
      <c r="G1460">
        <v>20.472440944881889</v>
      </c>
    </row>
    <row r="1461" spans="1:7" x14ac:dyDescent="0.2">
      <c r="A1461" t="s">
        <v>141</v>
      </c>
      <c r="B1461" t="s">
        <v>227</v>
      </c>
      <c r="C1461" t="s">
        <v>225</v>
      </c>
      <c r="D1461" t="s">
        <v>86</v>
      </c>
      <c r="E1461" t="str">
        <f t="shared" si="22"/>
        <v>Midichloria Cluster_43</v>
      </c>
      <c r="F1461" s="5" t="s">
        <v>19</v>
      </c>
      <c r="G1461">
        <v>7.0866141732283463</v>
      </c>
    </row>
    <row r="1462" spans="1:7" x14ac:dyDescent="0.2">
      <c r="A1462" t="s">
        <v>141</v>
      </c>
      <c r="B1462" t="s">
        <v>227</v>
      </c>
      <c r="C1462" t="s">
        <v>225</v>
      </c>
      <c r="D1462" t="s">
        <v>87</v>
      </c>
      <c r="E1462" t="str">
        <f t="shared" si="22"/>
        <v>Midichloria Cluster_49</v>
      </c>
      <c r="F1462" s="5" t="s">
        <v>10</v>
      </c>
      <c r="G1462">
        <v>13.33333333333333</v>
      </c>
    </row>
    <row r="1463" spans="1:7" x14ac:dyDescent="0.2">
      <c r="A1463" t="s">
        <v>141</v>
      </c>
      <c r="B1463" t="s">
        <v>227</v>
      </c>
      <c r="C1463" t="s">
        <v>225</v>
      </c>
      <c r="D1463" t="s">
        <v>87</v>
      </c>
      <c r="E1463" t="str">
        <f t="shared" si="22"/>
        <v>Midichloria Cluster_49</v>
      </c>
      <c r="F1463" s="5" t="s">
        <v>11</v>
      </c>
      <c r="G1463">
        <v>0</v>
      </c>
    </row>
    <row r="1464" spans="1:7" x14ac:dyDescent="0.2">
      <c r="A1464" t="s">
        <v>141</v>
      </c>
      <c r="B1464" t="s">
        <v>227</v>
      </c>
      <c r="C1464" t="s">
        <v>225</v>
      </c>
      <c r="D1464" t="s">
        <v>87</v>
      </c>
      <c r="E1464" t="str">
        <f t="shared" si="22"/>
        <v>Midichloria Cluster_49</v>
      </c>
      <c r="F1464" s="5" t="s">
        <v>12</v>
      </c>
      <c r="G1464">
        <v>14.285714285714279</v>
      </c>
    </row>
    <row r="1465" spans="1:7" x14ac:dyDescent="0.2">
      <c r="A1465" t="s">
        <v>141</v>
      </c>
      <c r="B1465" t="s">
        <v>227</v>
      </c>
      <c r="C1465" t="s">
        <v>225</v>
      </c>
      <c r="D1465" t="s">
        <v>87</v>
      </c>
      <c r="E1465" t="str">
        <f t="shared" si="22"/>
        <v>Midichloria Cluster_49</v>
      </c>
      <c r="F1465" s="5" t="s">
        <v>13</v>
      </c>
      <c r="G1465">
        <v>5.7142857142857144</v>
      </c>
    </row>
    <row r="1466" spans="1:7" x14ac:dyDescent="0.2">
      <c r="A1466" t="s">
        <v>141</v>
      </c>
      <c r="B1466" t="s">
        <v>227</v>
      </c>
      <c r="C1466" t="s">
        <v>225</v>
      </c>
      <c r="D1466" t="s">
        <v>87</v>
      </c>
      <c r="E1466" t="str">
        <f t="shared" si="22"/>
        <v>Midichloria Cluster_49</v>
      </c>
      <c r="F1466" s="5" t="s">
        <v>14</v>
      </c>
      <c r="G1466">
        <v>4.7619047619047619</v>
      </c>
    </row>
    <row r="1467" spans="1:7" x14ac:dyDescent="0.2">
      <c r="A1467" t="s">
        <v>141</v>
      </c>
      <c r="B1467" t="s">
        <v>227</v>
      </c>
      <c r="C1467" t="s">
        <v>225</v>
      </c>
      <c r="D1467" t="s">
        <v>87</v>
      </c>
      <c r="E1467" t="str">
        <f t="shared" si="22"/>
        <v>Midichloria Cluster_49</v>
      </c>
      <c r="F1467" s="5" t="s">
        <v>15</v>
      </c>
      <c r="G1467">
        <v>3.8095238095238102</v>
      </c>
    </row>
    <row r="1468" spans="1:7" x14ac:dyDescent="0.2">
      <c r="A1468" t="s">
        <v>141</v>
      </c>
      <c r="B1468" t="s">
        <v>227</v>
      </c>
      <c r="C1468" t="s">
        <v>225</v>
      </c>
      <c r="D1468" t="s">
        <v>87</v>
      </c>
      <c r="E1468" t="str">
        <f t="shared" si="22"/>
        <v>Midichloria Cluster_49</v>
      </c>
      <c r="F1468" s="5" t="s">
        <v>16</v>
      </c>
      <c r="G1468">
        <v>5.7142857142857144</v>
      </c>
    </row>
    <row r="1469" spans="1:7" x14ac:dyDescent="0.2">
      <c r="A1469" t="s">
        <v>141</v>
      </c>
      <c r="B1469" t="s">
        <v>227</v>
      </c>
      <c r="C1469" t="s">
        <v>225</v>
      </c>
      <c r="D1469" t="s">
        <v>87</v>
      </c>
      <c r="E1469" t="str">
        <f t="shared" si="22"/>
        <v>Midichloria Cluster_49</v>
      </c>
      <c r="F1469" s="5" t="s">
        <v>17</v>
      </c>
      <c r="G1469">
        <v>3.8095238095238102</v>
      </c>
    </row>
    <row r="1470" spans="1:7" x14ac:dyDescent="0.2">
      <c r="A1470" t="s">
        <v>141</v>
      </c>
      <c r="B1470" t="s">
        <v>227</v>
      </c>
      <c r="C1470" t="s">
        <v>225</v>
      </c>
      <c r="D1470" t="s">
        <v>87</v>
      </c>
      <c r="E1470" t="str">
        <f t="shared" si="22"/>
        <v>Midichloria Cluster_49</v>
      </c>
      <c r="F1470" s="5" t="s">
        <v>18</v>
      </c>
      <c r="G1470">
        <v>0.95238095238095244</v>
      </c>
    </row>
    <row r="1471" spans="1:7" x14ac:dyDescent="0.2">
      <c r="A1471" t="s">
        <v>141</v>
      </c>
      <c r="B1471" t="s">
        <v>227</v>
      </c>
      <c r="C1471" t="s">
        <v>225</v>
      </c>
      <c r="D1471" t="s">
        <v>87</v>
      </c>
      <c r="E1471" t="str">
        <f t="shared" si="22"/>
        <v>Midichloria Cluster_49</v>
      </c>
      <c r="F1471" s="5" t="s">
        <v>19</v>
      </c>
      <c r="G1471">
        <v>1.9047619047619051</v>
      </c>
    </row>
    <row r="1472" spans="1:7" x14ac:dyDescent="0.2">
      <c r="A1472" t="s">
        <v>141</v>
      </c>
      <c r="B1472" t="s">
        <v>227</v>
      </c>
      <c r="C1472" t="s">
        <v>225</v>
      </c>
      <c r="D1472" t="s">
        <v>88</v>
      </c>
      <c r="E1472" t="str">
        <f t="shared" si="22"/>
        <v>Midichloria Cluster_51</v>
      </c>
      <c r="F1472" s="5" t="s">
        <v>10</v>
      </c>
      <c r="G1472">
        <v>7.2727272727272716</v>
      </c>
    </row>
    <row r="1473" spans="1:7" x14ac:dyDescent="0.2">
      <c r="A1473" t="s">
        <v>141</v>
      </c>
      <c r="B1473" t="s">
        <v>227</v>
      </c>
      <c r="C1473" t="s">
        <v>225</v>
      </c>
      <c r="D1473" t="s">
        <v>88</v>
      </c>
      <c r="E1473" t="str">
        <f t="shared" si="22"/>
        <v>Midichloria Cluster_51</v>
      </c>
      <c r="F1473" s="5" t="s">
        <v>11</v>
      </c>
      <c r="G1473">
        <v>0</v>
      </c>
    </row>
    <row r="1474" spans="1:7" x14ac:dyDescent="0.2">
      <c r="A1474" t="s">
        <v>141</v>
      </c>
      <c r="B1474" t="s">
        <v>227</v>
      </c>
      <c r="C1474" t="s">
        <v>225</v>
      </c>
      <c r="D1474" t="s">
        <v>88</v>
      </c>
      <c r="E1474" t="str">
        <f t="shared" si="22"/>
        <v>Midichloria Cluster_51</v>
      </c>
      <c r="F1474" s="5" t="s">
        <v>12</v>
      </c>
      <c r="G1474">
        <v>1.8181818181818179</v>
      </c>
    </row>
    <row r="1475" spans="1:7" x14ac:dyDescent="0.2">
      <c r="A1475" t="s">
        <v>141</v>
      </c>
      <c r="B1475" t="s">
        <v>227</v>
      </c>
      <c r="C1475" t="s">
        <v>225</v>
      </c>
      <c r="D1475" t="s">
        <v>88</v>
      </c>
      <c r="E1475" t="str">
        <f t="shared" ref="E1475:E1538" si="23">C1475 &amp; " " &amp; D1475</f>
        <v>Midichloria Cluster_51</v>
      </c>
      <c r="F1475" s="5" t="s">
        <v>13</v>
      </c>
      <c r="G1475">
        <v>18.18181818181818</v>
      </c>
    </row>
    <row r="1476" spans="1:7" x14ac:dyDescent="0.2">
      <c r="A1476" t="s">
        <v>141</v>
      </c>
      <c r="B1476" t="s">
        <v>227</v>
      </c>
      <c r="C1476" t="s">
        <v>225</v>
      </c>
      <c r="D1476" t="s">
        <v>88</v>
      </c>
      <c r="E1476" t="str">
        <f t="shared" si="23"/>
        <v>Midichloria Cluster_51</v>
      </c>
      <c r="F1476" s="5" t="s">
        <v>14</v>
      </c>
      <c r="G1476">
        <v>7.2727272727272716</v>
      </c>
    </row>
    <row r="1477" spans="1:7" x14ac:dyDescent="0.2">
      <c r="A1477" t="s">
        <v>141</v>
      </c>
      <c r="B1477" t="s">
        <v>227</v>
      </c>
      <c r="C1477" t="s">
        <v>225</v>
      </c>
      <c r="D1477" t="s">
        <v>88</v>
      </c>
      <c r="E1477" t="str">
        <f t="shared" si="23"/>
        <v>Midichloria Cluster_51</v>
      </c>
      <c r="F1477" s="5" t="s">
        <v>15</v>
      </c>
      <c r="G1477">
        <v>0</v>
      </c>
    </row>
    <row r="1478" spans="1:7" x14ac:dyDescent="0.2">
      <c r="A1478" t="s">
        <v>141</v>
      </c>
      <c r="B1478" t="s">
        <v>227</v>
      </c>
      <c r="C1478" t="s">
        <v>225</v>
      </c>
      <c r="D1478" t="s">
        <v>88</v>
      </c>
      <c r="E1478" t="str">
        <f t="shared" si="23"/>
        <v>Midichloria Cluster_51</v>
      </c>
      <c r="F1478" s="5" t="s">
        <v>16</v>
      </c>
      <c r="G1478">
        <v>3.6363636363636358</v>
      </c>
    </row>
    <row r="1479" spans="1:7" x14ac:dyDescent="0.2">
      <c r="A1479" t="s">
        <v>141</v>
      </c>
      <c r="B1479" t="s">
        <v>227</v>
      </c>
      <c r="C1479" t="s">
        <v>225</v>
      </c>
      <c r="D1479" t="s">
        <v>88</v>
      </c>
      <c r="E1479" t="str">
        <f t="shared" si="23"/>
        <v>Midichloria Cluster_51</v>
      </c>
      <c r="F1479" s="5" t="s">
        <v>17</v>
      </c>
      <c r="G1479">
        <v>7.2727272727272716</v>
      </c>
    </row>
    <row r="1480" spans="1:7" x14ac:dyDescent="0.2">
      <c r="A1480" t="s">
        <v>141</v>
      </c>
      <c r="B1480" t="s">
        <v>227</v>
      </c>
      <c r="C1480" t="s">
        <v>225</v>
      </c>
      <c r="D1480" t="s">
        <v>88</v>
      </c>
      <c r="E1480" t="str">
        <f t="shared" si="23"/>
        <v>Midichloria Cluster_51</v>
      </c>
      <c r="F1480" s="5" t="s">
        <v>18</v>
      </c>
      <c r="G1480">
        <v>10.90909090909091</v>
      </c>
    </row>
    <row r="1481" spans="1:7" x14ac:dyDescent="0.2">
      <c r="A1481" t="s">
        <v>141</v>
      </c>
      <c r="B1481" t="s">
        <v>227</v>
      </c>
      <c r="C1481" t="s">
        <v>225</v>
      </c>
      <c r="D1481" t="s">
        <v>88</v>
      </c>
      <c r="E1481" t="str">
        <f t="shared" si="23"/>
        <v>Midichloria Cluster_51</v>
      </c>
      <c r="F1481" s="5" t="s">
        <v>19</v>
      </c>
      <c r="G1481">
        <v>1.8181818181818179</v>
      </c>
    </row>
    <row r="1482" spans="1:7" x14ac:dyDescent="0.2">
      <c r="A1482" t="s">
        <v>141</v>
      </c>
      <c r="B1482" t="s">
        <v>227</v>
      </c>
      <c r="C1482" t="s">
        <v>225</v>
      </c>
      <c r="D1482" t="s">
        <v>89</v>
      </c>
      <c r="E1482" t="str">
        <f t="shared" si="23"/>
        <v>Midichloria Cluster_66</v>
      </c>
      <c r="F1482" s="5" t="s">
        <v>10</v>
      </c>
      <c r="G1482">
        <v>4.4334975369458132</v>
      </c>
    </row>
    <row r="1483" spans="1:7" x14ac:dyDescent="0.2">
      <c r="A1483" t="s">
        <v>141</v>
      </c>
      <c r="B1483" t="s">
        <v>227</v>
      </c>
      <c r="C1483" t="s">
        <v>225</v>
      </c>
      <c r="D1483" t="s">
        <v>89</v>
      </c>
      <c r="E1483" t="str">
        <f t="shared" si="23"/>
        <v>Midichloria Cluster_66</v>
      </c>
      <c r="F1483" s="5" t="s">
        <v>11</v>
      </c>
      <c r="G1483">
        <v>0</v>
      </c>
    </row>
    <row r="1484" spans="1:7" x14ac:dyDescent="0.2">
      <c r="A1484" t="s">
        <v>141</v>
      </c>
      <c r="B1484" t="s">
        <v>227</v>
      </c>
      <c r="C1484" t="s">
        <v>225</v>
      </c>
      <c r="D1484" t="s">
        <v>89</v>
      </c>
      <c r="E1484" t="str">
        <f t="shared" si="23"/>
        <v>Midichloria Cluster_66</v>
      </c>
      <c r="F1484" s="5" t="s">
        <v>12</v>
      </c>
      <c r="G1484">
        <v>4.9261083743842367</v>
      </c>
    </row>
    <row r="1485" spans="1:7" x14ac:dyDescent="0.2">
      <c r="A1485" t="s">
        <v>141</v>
      </c>
      <c r="B1485" t="s">
        <v>227</v>
      </c>
      <c r="C1485" t="s">
        <v>225</v>
      </c>
      <c r="D1485" t="s">
        <v>89</v>
      </c>
      <c r="E1485" t="str">
        <f t="shared" si="23"/>
        <v>Midichloria Cluster_66</v>
      </c>
      <c r="F1485" s="5" t="s">
        <v>13</v>
      </c>
      <c r="G1485">
        <v>5.4187192118226601</v>
      </c>
    </row>
    <row r="1486" spans="1:7" x14ac:dyDescent="0.2">
      <c r="A1486" t="s">
        <v>141</v>
      </c>
      <c r="B1486" t="s">
        <v>227</v>
      </c>
      <c r="C1486" t="s">
        <v>225</v>
      </c>
      <c r="D1486" t="s">
        <v>89</v>
      </c>
      <c r="E1486" t="str">
        <f t="shared" si="23"/>
        <v>Midichloria Cluster_66</v>
      </c>
      <c r="F1486" s="5" t="s">
        <v>14</v>
      </c>
      <c r="G1486">
        <v>1.9704433497536951</v>
      </c>
    </row>
    <row r="1487" spans="1:7" x14ac:dyDescent="0.2">
      <c r="A1487" t="s">
        <v>141</v>
      </c>
      <c r="B1487" t="s">
        <v>227</v>
      </c>
      <c r="C1487" t="s">
        <v>225</v>
      </c>
      <c r="D1487" t="s">
        <v>89</v>
      </c>
      <c r="E1487" t="str">
        <f t="shared" si="23"/>
        <v>Midichloria Cluster_66</v>
      </c>
      <c r="F1487" s="5" t="s">
        <v>15</v>
      </c>
      <c r="G1487">
        <v>4.4334975369458132</v>
      </c>
    </row>
    <row r="1488" spans="1:7" x14ac:dyDescent="0.2">
      <c r="A1488" t="s">
        <v>141</v>
      </c>
      <c r="B1488" t="s">
        <v>227</v>
      </c>
      <c r="C1488" t="s">
        <v>225</v>
      </c>
      <c r="D1488" t="s">
        <v>89</v>
      </c>
      <c r="E1488" t="str">
        <f t="shared" si="23"/>
        <v>Midichloria Cluster_66</v>
      </c>
      <c r="F1488" s="5" t="s">
        <v>16</v>
      </c>
      <c r="G1488">
        <v>5.4187192118226601</v>
      </c>
    </row>
    <row r="1489" spans="1:7" x14ac:dyDescent="0.2">
      <c r="A1489" t="s">
        <v>141</v>
      </c>
      <c r="B1489" t="s">
        <v>227</v>
      </c>
      <c r="C1489" t="s">
        <v>225</v>
      </c>
      <c r="D1489" t="s">
        <v>89</v>
      </c>
      <c r="E1489" t="str">
        <f t="shared" si="23"/>
        <v>Midichloria Cluster_66</v>
      </c>
      <c r="F1489" s="5" t="s">
        <v>17</v>
      </c>
      <c r="G1489">
        <v>2.9556650246305418</v>
      </c>
    </row>
    <row r="1490" spans="1:7" x14ac:dyDescent="0.2">
      <c r="A1490" t="s">
        <v>141</v>
      </c>
      <c r="B1490" t="s">
        <v>227</v>
      </c>
      <c r="C1490" t="s">
        <v>225</v>
      </c>
      <c r="D1490" t="s">
        <v>89</v>
      </c>
      <c r="E1490" t="str">
        <f t="shared" si="23"/>
        <v>Midichloria Cluster_66</v>
      </c>
      <c r="F1490" s="5" t="s">
        <v>18</v>
      </c>
      <c r="G1490">
        <v>4.9261083743842367</v>
      </c>
    </row>
    <row r="1491" spans="1:7" x14ac:dyDescent="0.2">
      <c r="A1491" t="s">
        <v>141</v>
      </c>
      <c r="B1491" t="s">
        <v>227</v>
      </c>
      <c r="C1491" t="s">
        <v>225</v>
      </c>
      <c r="D1491" t="s">
        <v>89</v>
      </c>
      <c r="E1491" t="str">
        <f t="shared" si="23"/>
        <v>Midichloria Cluster_66</v>
      </c>
      <c r="F1491" s="5" t="s">
        <v>19</v>
      </c>
      <c r="G1491">
        <v>4.9261083743842367</v>
      </c>
    </row>
    <row r="1492" spans="1:7" x14ac:dyDescent="0.2">
      <c r="A1492" t="s">
        <v>141</v>
      </c>
      <c r="B1492" t="s">
        <v>227</v>
      </c>
      <c r="C1492" t="s">
        <v>90</v>
      </c>
      <c r="D1492" t="s">
        <v>91</v>
      </c>
      <c r="E1492" t="str">
        <f t="shared" si="23"/>
        <v>Comamonas Cluster_36</v>
      </c>
      <c r="F1492" s="5" t="s">
        <v>10</v>
      </c>
      <c r="G1492">
        <v>0</v>
      </c>
    </row>
    <row r="1493" spans="1:7" x14ac:dyDescent="0.2">
      <c r="A1493" t="s">
        <v>141</v>
      </c>
      <c r="B1493" t="s">
        <v>227</v>
      </c>
      <c r="C1493" t="s">
        <v>90</v>
      </c>
      <c r="D1493" t="s">
        <v>91</v>
      </c>
      <c r="E1493" t="str">
        <f t="shared" si="23"/>
        <v>Comamonas Cluster_36</v>
      </c>
      <c r="F1493" s="5" t="s">
        <v>11</v>
      </c>
      <c r="G1493">
        <v>0</v>
      </c>
    </row>
    <row r="1494" spans="1:7" x14ac:dyDescent="0.2">
      <c r="A1494" t="s">
        <v>141</v>
      </c>
      <c r="B1494" t="s">
        <v>227</v>
      </c>
      <c r="C1494" t="s">
        <v>90</v>
      </c>
      <c r="D1494" t="s">
        <v>91</v>
      </c>
      <c r="E1494" t="str">
        <f t="shared" si="23"/>
        <v>Comamonas Cluster_36</v>
      </c>
      <c r="F1494" s="5" t="s">
        <v>12</v>
      </c>
      <c r="G1494">
        <v>8.3333333333333321</v>
      </c>
    </row>
    <row r="1495" spans="1:7" x14ac:dyDescent="0.2">
      <c r="A1495" t="s">
        <v>141</v>
      </c>
      <c r="B1495" t="s">
        <v>227</v>
      </c>
      <c r="C1495" t="s">
        <v>90</v>
      </c>
      <c r="D1495" t="s">
        <v>91</v>
      </c>
      <c r="E1495" t="str">
        <f t="shared" si="23"/>
        <v>Comamonas Cluster_36</v>
      </c>
      <c r="F1495" s="5" t="s">
        <v>13</v>
      </c>
      <c r="G1495">
        <v>25</v>
      </c>
    </row>
    <row r="1496" spans="1:7" x14ac:dyDescent="0.2">
      <c r="A1496" t="s">
        <v>141</v>
      </c>
      <c r="B1496" t="s">
        <v>227</v>
      </c>
      <c r="C1496" t="s">
        <v>90</v>
      </c>
      <c r="D1496" t="s">
        <v>91</v>
      </c>
      <c r="E1496" t="str">
        <f t="shared" si="23"/>
        <v>Comamonas Cluster_36</v>
      </c>
      <c r="F1496" s="5" t="s">
        <v>14</v>
      </c>
      <c r="G1496">
        <v>0</v>
      </c>
    </row>
    <row r="1497" spans="1:7" x14ac:dyDescent="0.2">
      <c r="A1497" t="s">
        <v>141</v>
      </c>
      <c r="B1497" t="s">
        <v>227</v>
      </c>
      <c r="C1497" t="s">
        <v>90</v>
      </c>
      <c r="D1497" t="s">
        <v>91</v>
      </c>
      <c r="E1497" t="str">
        <f t="shared" si="23"/>
        <v>Comamonas Cluster_36</v>
      </c>
      <c r="F1497" s="5" t="s">
        <v>15</v>
      </c>
      <c r="G1497">
        <v>2.7777777777777781</v>
      </c>
    </row>
    <row r="1498" spans="1:7" x14ac:dyDescent="0.2">
      <c r="A1498" t="s">
        <v>141</v>
      </c>
      <c r="B1498" t="s">
        <v>227</v>
      </c>
      <c r="C1498" t="s">
        <v>90</v>
      </c>
      <c r="D1498" t="s">
        <v>91</v>
      </c>
      <c r="E1498" t="str">
        <f t="shared" si="23"/>
        <v>Comamonas Cluster_36</v>
      </c>
      <c r="F1498" s="5" t="s">
        <v>16</v>
      </c>
      <c r="G1498">
        <v>0</v>
      </c>
    </row>
    <row r="1499" spans="1:7" x14ac:dyDescent="0.2">
      <c r="A1499" t="s">
        <v>141</v>
      </c>
      <c r="B1499" t="s">
        <v>227</v>
      </c>
      <c r="C1499" t="s">
        <v>90</v>
      </c>
      <c r="D1499" t="s">
        <v>91</v>
      </c>
      <c r="E1499" t="str">
        <f t="shared" si="23"/>
        <v>Comamonas Cluster_36</v>
      </c>
      <c r="F1499" s="5" t="s">
        <v>17</v>
      </c>
      <c r="G1499">
        <v>16.666666666666661</v>
      </c>
    </row>
    <row r="1500" spans="1:7" x14ac:dyDescent="0.2">
      <c r="A1500" t="s">
        <v>141</v>
      </c>
      <c r="B1500" t="s">
        <v>227</v>
      </c>
      <c r="C1500" t="s">
        <v>90</v>
      </c>
      <c r="D1500" t="s">
        <v>91</v>
      </c>
      <c r="E1500" t="str">
        <f t="shared" si="23"/>
        <v>Comamonas Cluster_36</v>
      </c>
      <c r="F1500" s="5" t="s">
        <v>18</v>
      </c>
      <c r="G1500">
        <v>25</v>
      </c>
    </row>
    <row r="1501" spans="1:7" x14ac:dyDescent="0.2">
      <c r="A1501" t="s">
        <v>141</v>
      </c>
      <c r="B1501" t="s">
        <v>227</v>
      </c>
      <c r="C1501" t="s">
        <v>90</v>
      </c>
      <c r="D1501" t="s">
        <v>91</v>
      </c>
      <c r="E1501" t="str">
        <f t="shared" si="23"/>
        <v>Comamonas Cluster_36</v>
      </c>
      <c r="F1501" s="5" t="s">
        <v>19</v>
      </c>
      <c r="G1501">
        <v>5.5555555555555554</v>
      </c>
    </row>
    <row r="1502" spans="1:7" x14ac:dyDescent="0.2">
      <c r="A1502" t="s">
        <v>141</v>
      </c>
      <c r="B1502" t="s">
        <v>227</v>
      </c>
      <c r="C1502" t="s">
        <v>90</v>
      </c>
      <c r="D1502" t="s">
        <v>92</v>
      </c>
      <c r="E1502" t="str">
        <f t="shared" si="23"/>
        <v>Comamonas Cluster_52</v>
      </c>
      <c r="F1502" s="5" t="s">
        <v>10</v>
      </c>
      <c r="G1502">
        <v>3.333333333333333</v>
      </c>
    </row>
    <row r="1503" spans="1:7" x14ac:dyDescent="0.2">
      <c r="A1503" t="s">
        <v>141</v>
      </c>
      <c r="B1503" t="s">
        <v>227</v>
      </c>
      <c r="C1503" t="s">
        <v>90</v>
      </c>
      <c r="D1503" t="s">
        <v>92</v>
      </c>
      <c r="E1503" t="str">
        <f t="shared" si="23"/>
        <v>Comamonas Cluster_52</v>
      </c>
      <c r="F1503" s="5" t="s">
        <v>11</v>
      </c>
      <c r="G1503">
        <v>3.333333333333333</v>
      </c>
    </row>
    <row r="1504" spans="1:7" x14ac:dyDescent="0.2">
      <c r="A1504" t="s">
        <v>141</v>
      </c>
      <c r="B1504" t="s">
        <v>227</v>
      </c>
      <c r="C1504" t="s">
        <v>90</v>
      </c>
      <c r="D1504" t="s">
        <v>92</v>
      </c>
      <c r="E1504" t="str">
        <f t="shared" si="23"/>
        <v>Comamonas Cluster_52</v>
      </c>
      <c r="F1504" s="5" t="s">
        <v>12</v>
      </c>
      <c r="G1504">
        <v>13.33333333333333</v>
      </c>
    </row>
    <row r="1505" spans="1:7" x14ac:dyDescent="0.2">
      <c r="A1505" t="s">
        <v>141</v>
      </c>
      <c r="B1505" t="s">
        <v>227</v>
      </c>
      <c r="C1505" t="s">
        <v>90</v>
      </c>
      <c r="D1505" t="s">
        <v>92</v>
      </c>
      <c r="E1505" t="str">
        <f t="shared" si="23"/>
        <v>Comamonas Cluster_52</v>
      </c>
      <c r="F1505" s="5" t="s">
        <v>13</v>
      </c>
      <c r="G1505">
        <v>13.33333333333333</v>
      </c>
    </row>
    <row r="1506" spans="1:7" x14ac:dyDescent="0.2">
      <c r="A1506" t="s">
        <v>141</v>
      </c>
      <c r="B1506" t="s">
        <v>227</v>
      </c>
      <c r="C1506" t="s">
        <v>90</v>
      </c>
      <c r="D1506" t="s">
        <v>92</v>
      </c>
      <c r="E1506" t="str">
        <f t="shared" si="23"/>
        <v>Comamonas Cluster_52</v>
      </c>
      <c r="F1506" s="5" t="s">
        <v>14</v>
      </c>
      <c r="G1506">
        <v>0</v>
      </c>
    </row>
    <row r="1507" spans="1:7" x14ac:dyDescent="0.2">
      <c r="A1507" t="s">
        <v>141</v>
      </c>
      <c r="B1507" t="s">
        <v>227</v>
      </c>
      <c r="C1507" t="s">
        <v>90</v>
      </c>
      <c r="D1507" t="s">
        <v>92</v>
      </c>
      <c r="E1507" t="str">
        <f t="shared" si="23"/>
        <v>Comamonas Cluster_52</v>
      </c>
      <c r="F1507" s="5" t="s">
        <v>15</v>
      </c>
      <c r="G1507">
        <v>0</v>
      </c>
    </row>
    <row r="1508" spans="1:7" x14ac:dyDescent="0.2">
      <c r="A1508" t="s">
        <v>141</v>
      </c>
      <c r="B1508" t="s">
        <v>227</v>
      </c>
      <c r="C1508" t="s">
        <v>90</v>
      </c>
      <c r="D1508" t="s">
        <v>92</v>
      </c>
      <c r="E1508" t="str">
        <f t="shared" si="23"/>
        <v>Comamonas Cluster_52</v>
      </c>
      <c r="F1508" s="5" t="s">
        <v>16</v>
      </c>
      <c r="G1508">
        <v>6.666666666666667</v>
      </c>
    </row>
    <row r="1509" spans="1:7" x14ac:dyDescent="0.2">
      <c r="A1509" t="s">
        <v>141</v>
      </c>
      <c r="B1509" t="s">
        <v>227</v>
      </c>
      <c r="C1509" t="s">
        <v>90</v>
      </c>
      <c r="D1509" t="s">
        <v>92</v>
      </c>
      <c r="E1509" t="str">
        <f t="shared" si="23"/>
        <v>Comamonas Cluster_52</v>
      </c>
      <c r="F1509" s="5" t="s">
        <v>17</v>
      </c>
      <c r="G1509">
        <v>0</v>
      </c>
    </row>
    <row r="1510" spans="1:7" x14ac:dyDescent="0.2">
      <c r="A1510" t="s">
        <v>141</v>
      </c>
      <c r="B1510" t="s">
        <v>227</v>
      </c>
      <c r="C1510" t="s">
        <v>90</v>
      </c>
      <c r="D1510" t="s">
        <v>92</v>
      </c>
      <c r="E1510" t="str">
        <f t="shared" si="23"/>
        <v>Comamonas Cluster_52</v>
      </c>
      <c r="F1510" s="5" t="s">
        <v>18</v>
      </c>
      <c r="G1510">
        <v>13.33333333333333</v>
      </c>
    </row>
    <row r="1511" spans="1:7" x14ac:dyDescent="0.2">
      <c r="A1511" t="s">
        <v>141</v>
      </c>
      <c r="B1511" t="s">
        <v>227</v>
      </c>
      <c r="C1511" t="s">
        <v>90</v>
      </c>
      <c r="D1511" t="s">
        <v>92</v>
      </c>
      <c r="E1511" t="str">
        <f t="shared" si="23"/>
        <v>Comamonas Cluster_52</v>
      </c>
      <c r="F1511" s="5" t="s">
        <v>19</v>
      </c>
      <c r="G1511">
        <v>0</v>
      </c>
    </row>
    <row r="1512" spans="1:7" x14ac:dyDescent="0.2">
      <c r="A1512" t="s">
        <v>141</v>
      </c>
      <c r="B1512" t="s">
        <v>227</v>
      </c>
      <c r="C1512" t="s">
        <v>93</v>
      </c>
      <c r="D1512" t="s">
        <v>94</v>
      </c>
      <c r="E1512" t="str">
        <f t="shared" si="23"/>
        <v>Francisella Cluster_11</v>
      </c>
      <c r="F1512" s="5" t="s">
        <v>10</v>
      </c>
      <c r="G1512">
        <v>8.9330024813895772</v>
      </c>
    </row>
    <row r="1513" spans="1:7" x14ac:dyDescent="0.2">
      <c r="A1513" t="s">
        <v>141</v>
      </c>
      <c r="B1513" t="s">
        <v>227</v>
      </c>
      <c r="C1513" t="s">
        <v>93</v>
      </c>
      <c r="D1513" t="s">
        <v>94</v>
      </c>
      <c r="E1513" t="str">
        <f t="shared" si="23"/>
        <v>Francisella Cluster_11</v>
      </c>
      <c r="F1513" s="5" t="s">
        <v>11</v>
      </c>
      <c r="G1513">
        <v>0.24813895781637721</v>
      </c>
    </row>
    <row r="1514" spans="1:7" x14ac:dyDescent="0.2">
      <c r="A1514" t="s">
        <v>141</v>
      </c>
      <c r="B1514" t="s">
        <v>227</v>
      </c>
      <c r="C1514" t="s">
        <v>93</v>
      </c>
      <c r="D1514" t="s">
        <v>94</v>
      </c>
      <c r="E1514" t="str">
        <f t="shared" si="23"/>
        <v>Francisella Cluster_11</v>
      </c>
      <c r="F1514" s="5" t="s">
        <v>12</v>
      </c>
      <c r="G1514">
        <v>8.4367245657568244</v>
      </c>
    </row>
    <row r="1515" spans="1:7" x14ac:dyDescent="0.2">
      <c r="A1515" t="s">
        <v>141</v>
      </c>
      <c r="B1515" t="s">
        <v>227</v>
      </c>
      <c r="C1515" t="s">
        <v>93</v>
      </c>
      <c r="D1515" t="s">
        <v>94</v>
      </c>
      <c r="E1515" t="str">
        <f t="shared" si="23"/>
        <v>Francisella Cluster_11</v>
      </c>
      <c r="F1515" s="5" t="s">
        <v>13</v>
      </c>
      <c r="G1515">
        <v>3.9702233250620349</v>
      </c>
    </row>
    <row r="1516" spans="1:7" x14ac:dyDescent="0.2">
      <c r="A1516" t="s">
        <v>141</v>
      </c>
      <c r="B1516" t="s">
        <v>227</v>
      </c>
      <c r="C1516" t="s">
        <v>93</v>
      </c>
      <c r="D1516" t="s">
        <v>94</v>
      </c>
      <c r="E1516" t="str">
        <f t="shared" si="23"/>
        <v>Francisella Cluster_11</v>
      </c>
      <c r="F1516" s="5" t="s">
        <v>14</v>
      </c>
      <c r="G1516">
        <v>7.6923076923076934</v>
      </c>
    </row>
    <row r="1517" spans="1:7" x14ac:dyDescent="0.2">
      <c r="A1517" t="s">
        <v>141</v>
      </c>
      <c r="B1517" t="s">
        <v>227</v>
      </c>
      <c r="C1517" t="s">
        <v>93</v>
      </c>
      <c r="D1517" t="s">
        <v>94</v>
      </c>
      <c r="E1517" t="str">
        <f t="shared" si="23"/>
        <v>Francisella Cluster_11</v>
      </c>
      <c r="F1517" s="5" t="s">
        <v>15</v>
      </c>
      <c r="G1517">
        <v>8.9330024813895772</v>
      </c>
    </row>
    <row r="1518" spans="1:7" x14ac:dyDescent="0.2">
      <c r="A1518" t="s">
        <v>141</v>
      </c>
      <c r="B1518" t="s">
        <v>227</v>
      </c>
      <c r="C1518" t="s">
        <v>93</v>
      </c>
      <c r="D1518" t="s">
        <v>94</v>
      </c>
      <c r="E1518" t="str">
        <f t="shared" si="23"/>
        <v>Francisella Cluster_11</v>
      </c>
      <c r="F1518" s="5" t="s">
        <v>16</v>
      </c>
      <c r="G1518">
        <v>4.9627791563275441</v>
      </c>
    </row>
    <row r="1519" spans="1:7" x14ac:dyDescent="0.2">
      <c r="A1519" t="s">
        <v>141</v>
      </c>
      <c r="B1519" t="s">
        <v>227</v>
      </c>
      <c r="C1519" t="s">
        <v>93</v>
      </c>
      <c r="D1519" t="s">
        <v>94</v>
      </c>
      <c r="E1519" t="str">
        <f t="shared" si="23"/>
        <v>Francisella Cluster_11</v>
      </c>
      <c r="F1519" s="5" t="s">
        <v>17</v>
      </c>
      <c r="G1519">
        <v>6.2034739454094296</v>
      </c>
    </row>
    <row r="1520" spans="1:7" x14ac:dyDescent="0.2">
      <c r="A1520" t="s">
        <v>141</v>
      </c>
      <c r="B1520" t="s">
        <v>227</v>
      </c>
      <c r="C1520" t="s">
        <v>93</v>
      </c>
      <c r="D1520" t="s">
        <v>94</v>
      </c>
      <c r="E1520" t="str">
        <f t="shared" si="23"/>
        <v>Francisella Cluster_11</v>
      </c>
      <c r="F1520" s="5" t="s">
        <v>18</v>
      </c>
      <c r="G1520">
        <v>10.669975186104219</v>
      </c>
    </row>
    <row r="1521" spans="1:7" x14ac:dyDescent="0.2">
      <c r="A1521" t="s">
        <v>141</v>
      </c>
      <c r="B1521" t="s">
        <v>227</v>
      </c>
      <c r="C1521" t="s">
        <v>93</v>
      </c>
      <c r="D1521" t="s">
        <v>94</v>
      </c>
      <c r="E1521" t="str">
        <f t="shared" si="23"/>
        <v>Francisella Cluster_11</v>
      </c>
      <c r="F1521" s="5" t="s">
        <v>19</v>
      </c>
      <c r="G1521">
        <v>8.1885856079404462</v>
      </c>
    </row>
    <row r="1522" spans="1:7" x14ac:dyDescent="0.2">
      <c r="A1522" t="s">
        <v>141</v>
      </c>
      <c r="B1522" t="s">
        <v>227</v>
      </c>
      <c r="C1522" t="s">
        <v>93</v>
      </c>
      <c r="D1522" t="s">
        <v>95</v>
      </c>
      <c r="E1522" t="str">
        <f t="shared" si="23"/>
        <v>Francisella Cluster_123</v>
      </c>
      <c r="F1522" s="5" t="s">
        <v>10</v>
      </c>
      <c r="G1522">
        <v>5.9633027522935782</v>
      </c>
    </row>
    <row r="1523" spans="1:7" x14ac:dyDescent="0.2">
      <c r="A1523" t="s">
        <v>141</v>
      </c>
      <c r="B1523" t="s">
        <v>227</v>
      </c>
      <c r="C1523" t="s">
        <v>93</v>
      </c>
      <c r="D1523" t="s">
        <v>95</v>
      </c>
      <c r="E1523" t="str">
        <f t="shared" si="23"/>
        <v>Francisella Cluster_123</v>
      </c>
      <c r="F1523" s="5" t="s">
        <v>11</v>
      </c>
      <c r="G1523">
        <v>0</v>
      </c>
    </row>
    <row r="1524" spans="1:7" x14ac:dyDescent="0.2">
      <c r="A1524" t="s">
        <v>141</v>
      </c>
      <c r="B1524" t="s">
        <v>227</v>
      </c>
      <c r="C1524" t="s">
        <v>93</v>
      </c>
      <c r="D1524" t="s">
        <v>95</v>
      </c>
      <c r="E1524" t="str">
        <f t="shared" si="23"/>
        <v>Francisella Cluster_123</v>
      </c>
      <c r="F1524" s="5" t="s">
        <v>12</v>
      </c>
      <c r="G1524">
        <v>5.5045871559633044</v>
      </c>
    </row>
    <row r="1525" spans="1:7" x14ac:dyDescent="0.2">
      <c r="A1525" t="s">
        <v>141</v>
      </c>
      <c r="B1525" t="s">
        <v>227</v>
      </c>
      <c r="C1525" t="s">
        <v>93</v>
      </c>
      <c r="D1525" t="s">
        <v>95</v>
      </c>
      <c r="E1525" t="str">
        <f t="shared" si="23"/>
        <v>Francisella Cluster_123</v>
      </c>
      <c r="F1525" s="5" t="s">
        <v>13</v>
      </c>
      <c r="G1525">
        <v>15.596330275229359</v>
      </c>
    </row>
    <row r="1526" spans="1:7" x14ac:dyDescent="0.2">
      <c r="A1526" t="s">
        <v>141</v>
      </c>
      <c r="B1526" t="s">
        <v>227</v>
      </c>
      <c r="C1526" t="s">
        <v>93</v>
      </c>
      <c r="D1526" t="s">
        <v>95</v>
      </c>
      <c r="E1526" t="str">
        <f t="shared" si="23"/>
        <v>Francisella Cluster_123</v>
      </c>
      <c r="F1526" s="5" t="s">
        <v>14</v>
      </c>
      <c r="G1526">
        <v>17.88990825688073</v>
      </c>
    </row>
    <row r="1527" spans="1:7" x14ac:dyDescent="0.2">
      <c r="A1527" t="s">
        <v>141</v>
      </c>
      <c r="B1527" t="s">
        <v>227</v>
      </c>
      <c r="C1527" t="s">
        <v>93</v>
      </c>
      <c r="D1527" t="s">
        <v>95</v>
      </c>
      <c r="E1527" t="str">
        <f t="shared" si="23"/>
        <v>Francisella Cluster_123</v>
      </c>
      <c r="F1527" s="5" t="s">
        <v>15</v>
      </c>
      <c r="G1527">
        <v>4.1284403669724776</v>
      </c>
    </row>
    <row r="1528" spans="1:7" x14ac:dyDescent="0.2">
      <c r="A1528" t="s">
        <v>141</v>
      </c>
      <c r="B1528" t="s">
        <v>227</v>
      </c>
      <c r="C1528" t="s">
        <v>93</v>
      </c>
      <c r="D1528" t="s">
        <v>95</v>
      </c>
      <c r="E1528" t="str">
        <f t="shared" si="23"/>
        <v>Francisella Cluster_123</v>
      </c>
      <c r="F1528" s="5" t="s">
        <v>16</v>
      </c>
      <c r="G1528">
        <v>6.4220183486238538</v>
      </c>
    </row>
    <row r="1529" spans="1:7" x14ac:dyDescent="0.2">
      <c r="A1529" t="s">
        <v>141</v>
      </c>
      <c r="B1529" t="s">
        <v>227</v>
      </c>
      <c r="C1529" t="s">
        <v>93</v>
      </c>
      <c r="D1529" t="s">
        <v>95</v>
      </c>
      <c r="E1529" t="str">
        <f t="shared" si="23"/>
        <v>Francisella Cluster_123</v>
      </c>
      <c r="F1529" s="5" t="s">
        <v>17</v>
      </c>
      <c r="G1529">
        <v>4.1284403669724776</v>
      </c>
    </row>
    <row r="1530" spans="1:7" x14ac:dyDescent="0.2">
      <c r="A1530" t="s">
        <v>141</v>
      </c>
      <c r="B1530" t="s">
        <v>227</v>
      </c>
      <c r="C1530" t="s">
        <v>93</v>
      </c>
      <c r="D1530" t="s">
        <v>95</v>
      </c>
      <c r="E1530" t="str">
        <f t="shared" si="23"/>
        <v>Francisella Cluster_123</v>
      </c>
      <c r="F1530" s="5" t="s">
        <v>18</v>
      </c>
      <c r="G1530">
        <v>7.7981651376146797</v>
      </c>
    </row>
    <row r="1531" spans="1:7" x14ac:dyDescent="0.2">
      <c r="A1531" t="s">
        <v>141</v>
      </c>
      <c r="B1531" t="s">
        <v>227</v>
      </c>
      <c r="C1531" t="s">
        <v>93</v>
      </c>
      <c r="D1531" t="s">
        <v>95</v>
      </c>
      <c r="E1531" t="str">
        <f t="shared" si="23"/>
        <v>Francisella Cluster_123</v>
      </c>
      <c r="F1531" s="5" t="s">
        <v>19</v>
      </c>
      <c r="G1531">
        <v>5.5045871559633044</v>
      </c>
    </row>
    <row r="1532" spans="1:7" x14ac:dyDescent="0.2">
      <c r="A1532" t="s">
        <v>141</v>
      </c>
      <c r="B1532" t="s">
        <v>227</v>
      </c>
      <c r="C1532" t="s">
        <v>93</v>
      </c>
      <c r="D1532" t="s">
        <v>96</v>
      </c>
      <c r="E1532" t="str">
        <f t="shared" si="23"/>
        <v>Francisella Cluster_124</v>
      </c>
      <c r="F1532" s="5" t="s">
        <v>10</v>
      </c>
      <c r="G1532">
        <v>0</v>
      </c>
    </row>
    <row r="1533" spans="1:7" x14ac:dyDescent="0.2">
      <c r="A1533" t="s">
        <v>141</v>
      </c>
      <c r="B1533" t="s">
        <v>227</v>
      </c>
      <c r="C1533" t="s">
        <v>93</v>
      </c>
      <c r="D1533" t="s">
        <v>96</v>
      </c>
      <c r="E1533" t="str">
        <f t="shared" si="23"/>
        <v>Francisella Cluster_124</v>
      </c>
      <c r="F1533" s="5" t="s">
        <v>11</v>
      </c>
      <c r="G1533">
        <v>0</v>
      </c>
    </row>
    <row r="1534" spans="1:7" x14ac:dyDescent="0.2">
      <c r="A1534" t="s">
        <v>141</v>
      </c>
      <c r="B1534" t="s">
        <v>227</v>
      </c>
      <c r="C1534" t="s">
        <v>93</v>
      </c>
      <c r="D1534" t="s">
        <v>96</v>
      </c>
      <c r="E1534" t="str">
        <f t="shared" si="23"/>
        <v>Francisella Cluster_124</v>
      </c>
      <c r="F1534" s="5" t="s">
        <v>12</v>
      </c>
      <c r="G1534">
        <v>31.81818181818182</v>
      </c>
    </row>
    <row r="1535" spans="1:7" x14ac:dyDescent="0.2">
      <c r="A1535" t="s">
        <v>141</v>
      </c>
      <c r="B1535" t="s">
        <v>227</v>
      </c>
      <c r="C1535" t="s">
        <v>93</v>
      </c>
      <c r="D1535" t="s">
        <v>96</v>
      </c>
      <c r="E1535" t="str">
        <f t="shared" si="23"/>
        <v>Francisella Cluster_124</v>
      </c>
      <c r="F1535" s="5" t="s">
        <v>13</v>
      </c>
      <c r="G1535">
        <v>0</v>
      </c>
    </row>
    <row r="1536" spans="1:7" x14ac:dyDescent="0.2">
      <c r="A1536" t="s">
        <v>141</v>
      </c>
      <c r="B1536" t="s">
        <v>227</v>
      </c>
      <c r="C1536" t="s">
        <v>93</v>
      </c>
      <c r="D1536" t="s">
        <v>96</v>
      </c>
      <c r="E1536" t="str">
        <f t="shared" si="23"/>
        <v>Francisella Cluster_124</v>
      </c>
      <c r="F1536" s="5" t="s">
        <v>14</v>
      </c>
      <c r="G1536">
        <v>9.0909090909090917</v>
      </c>
    </row>
    <row r="1537" spans="1:7" x14ac:dyDescent="0.2">
      <c r="A1537" t="s">
        <v>141</v>
      </c>
      <c r="B1537" t="s">
        <v>227</v>
      </c>
      <c r="C1537" t="s">
        <v>93</v>
      </c>
      <c r="D1537" t="s">
        <v>96</v>
      </c>
      <c r="E1537" t="str">
        <f t="shared" si="23"/>
        <v>Francisella Cluster_124</v>
      </c>
      <c r="F1537" s="5" t="s">
        <v>15</v>
      </c>
      <c r="G1537">
        <v>0</v>
      </c>
    </row>
    <row r="1538" spans="1:7" x14ac:dyDescent="0.2">
      <c r="A1538" t="s">
        <v>141</v>
      </c>
      <c r="B1538" t="s">
        <v>227</v>
      </c>
      <c r="C1538" t="s">
        <v>93</v>
      </c>
      <c r="D1538" t="s">
        <v>96</v>
      </c>
      <c r="E1538" t="str">
        <f t="shared" si="23"/>
        <v>Francisella Cluster_124</v>
      </c>
      <c r="F1538" s="5" t="s">
        <v>16</v>
      </c>
      <c r="G1538">
        <v>0</v>
      </c>
    </row>
    <row r="1539" spans="1:7" x14ac:dyDescent="0.2">
      <c r="A1539" t="s">
        <v>141</v>
      </c>
      <c r="B1539" t="s">
        <v>227</v>
      </c>
      <c r="C1539" t="s">
        <v>93</v>
      </c>
      <c r="D1539" t="s">
        <v>96</v>
      </c>
      <c r="E1539" t="str">
        <f t="shared" ref="E1539:E1602" si="24">C1539 &amp; " " &amp; D1539</f>
        <v>Francisella Cluster_124</v>
      </c>
      <c r="F1539" s="5" t="s">
        <v>17</v>
      </c>
      <c r="G1539">
        <v>13.63636363636363</v>
      </c>
    </row>
    <row r="1540" spans="1:7" x14ac:dyDescent="0.2">
      <c r="A1540" t="s">
        <v>141</v>
      </c>
      <c r="B1540" t="s">
        <v>227</v>
      </c>
      <c r="C1540" t="s">
        <v>93</v>
      </c>
      <c r="D1540" t="s">
        <v>96</v>
      </c>
      <c r="E1540" t="str">
        <f t="shared" si="24"/>
        <v>Francisella Cluster_124</v>
      </c>
      <c r="F1540" s="5" t="s">
        <v>18</v>
      </c>
      <c r="G1540">
        <v>4.5454545454545459</v>
      </c>
    </row>
    <row r="1541" spans="1:7" x14ac:dyDescent="0.2">
      <c r="A1541" t="s">
        <v>141</v>
      </c>
      <c r="B1541" t="s">
        <v>227</v>
      </c>
      <c r="C1541" t="s">
        <v>93</v>
      </c>
      <c r="D1541" t="s">
        <v>96</v>
      </c>
      <c r="E1541" t="str">
        <f t="shared" si="24"/>
        <v>Francisella Cluster_124</v>
      </c>
      <c r="F1541" s="5" t="s">
        <v>19</v>
      </c>
      <c r="G1541">
        <v>9.0909090909090917</v>
      </c>
    </row>
    <row r="1542" spans="1:7" x14ac:dyDescent="0.2">
      <c r="A1542" t="s">
        <v>141</v>
      </c>
      <c r="B1542" t="s">
        <v>227</v>
      </c>
      <c r="C1542" t="s">
        <v>93</v>
      </c>
      <c r="D1542" t="s">
        <v>97</v>
      </c>
      <c r="E1542" t="str">
        <f t="shared" si="24"/>
        <v>Francisella Cluster_155</v>
      </c>
      <c r="F1542" s="5" t="s">
        <v>10</v>
      </c>
      <c r="G1542">
        <v>3.3898305084745761</v>
      </c>
    </row>
    <row r="1543" spans="1:7" x14ac:dyDescent="0.2">
      <c r="A1543" t="s">
        <v>141</v>
      </c>
      <c r="B1543" t="s">
        <v>227</v>
      </c>
      <c r="C1543" t="s">
        <v>93</v>
      </c>
      <c r="D1543" t="s">
        <v>97</v>
      </c>
      <c r="E1543" t="str">
        <f t="shared" si="24"/>
        <v>Francisella Cluster_155</v>
      </c>
      <c r="F1543" s="5" t="s">
        <v>11</v>
      </c>
      <c r="G1543">
        <v>3.3898305084745761</v>
      </c>
    </row>
    <row r="1544" spans="1:7" x14ac:dyDescent="0.2">
      <c r="A1544" t="s">
        <v>141</v>
      </c>
      <c r="B1544" t="s">
        <v>227</v>
      </c>
      <c r="C1544" t="s">
        <v>93</v>
      </c>
      <c r="D1544" t="s">
        <v>97</v>
      </c>
      <c r="E1544" t="str">
        <f t="shared" si="24"/>
        <v>Francisella Cluster_155</v>
      </c>
      <c r="F1544" s="5" t="s">
        <v>12</v>
      </c>
      <c r="G1544">
        <v>16.949152542372879</v>
      </c>
    </row>
    <row r="1545" spans="1:7" x14ac:dyDescent="0.2">
      <c r="A1545" t="s">
        <v>141</v>
      </c>
      <c r="B1545" t="s">
        <v>227</v>
      </c>
      <c r="C1545" t="s">
        <v>93</v>
      </c>
      <c r="D1545" t="s">
        <v>97</v>
      </c>
      <c r="E1545" t="str">
        <f t="shared" si="24"/>
        <v>Francisella Cluster_155</v>
      </c>
      <c r="F1545" s="5" t="s">
        <v>13</v>
      </c>
      <c r="G1545">
        <v>1.6949152542372881</v>
      </c>
    </row>
    <row r="1546" spans="1:7" x14ac:dyDescent="0.2">
      <c r="A1546" t="s">
        <v>141</v>
      </c>
      <c r="B1546" t="s">
        <v>227</v>
      </c>
      <c r="C1546" t="s">
        <v>93</v>
      </c>
      <c r="D1546" t="s">
        <v>97</v>
      </c>
      <c r="E1546" t="str">
        <f t="shared" si="24"/>
        <v>Francisella Cluster_155</v>
      </c>
      <c r="F1546" s="5" t="s">
        <v>14</v>
      </c>
      <c r="G1546">
        <v>13.559322033898299</v>
      </c>
    </row>
    <row r="1547" spans="1:7" x14ac:dyDescent="0.2">
      <c r="A1547" t="s">
        <v>141</v>
      </c>
      <c r="B1547" t="s">
        <v>227</v>
      </c>
      <c r="C1547" t="s">
        <v>93</v>
      </c>
      <c r="D1547" t="s">
        <v>97</v>
      </c>
      <c r="E1547" t="str">
        <f t="shared" si="24"/>
        <v>Francisella Cluster_155</v>
      </c>
      <c r="F1547" s="5" t="s">
        <v>15</v>
      </c>
      <c r="G1547">
        <v>3.3898305084745761</v>
      </c>
    </row>
    <row r="1548" spans="1:7" x14ac:dyDescent="0.2">
      <c r="A1548" t="s">
        <v>141</v>
      </c>
      <c r="B1548" t="s">
        <v>227</v>
      </c>
      <c r="C1548" t="s">
        <v>93</v>
      </c>
      <c r="D1548" t="s">
        <v>97</v>
      </c>
      <c r="E1548" t="str">
        <f t="shared" si="24"/>
        <v>Francisella Cluster_155</v>
      </c>
      <c r="F1548" s="5" t="s">
        <v>16</v>
      </c>
      <c r="G1548">
        <v>11.864406779661021</v>
      </c>
    </row>
    <row r="1549" spans="1:7" x14ac:dyDescent="0.2">
      <c r="A1549" t="s">
        <v>141</v>
      </c>
      <c r="B1549" t="s">
        <v>227</v>
      </c>
      <c r="C1549" t="s">
        <v>93</v>
      </c>
      <c r="D1549" t="s">
        <v>97</v>
      </c>
      <c r="E1549" t="str">
        <f t="shared" si="24"/>
        <v>Francisella Cluster_155</v>
      </c>
      <c r="F1549" s="5" t="s">
        <v>17</v>
      </c>
      <c r="G1549">
        <v>10.16949152542373</v>
      </c>
    </row>
    <row r="1550" spans="1:7" x14ac:dyDescent="0.2">
      <c r="A1550" t="s">
        <v>141</v>
      </c>
      <c r="B1550" t="s">
        <v>227</v>
      </c>
      <c r="C1550" t="s">
        <v>93</v>
      </c>
      <c r="D1550" t="s">
        <v>97</v>
      </c>
      <c r="E1550" t="str">
        <f t="shared" si="24"/>
        <v>Francisella Cluster_155</v>
      </c>
      <c r="F1550" s="5" t="s">
        <v>18</v>
      </c>
      <c r="G1550">
        <v>8.4745762711864394</v>
      </c>
    </row>
    <row r="1551" spans="1:7" x14ac:dyDescent="0.2">
      <c r="A1551" t="s">
        <v>141</v>
      </c>
      <c r="B1551" t="s">
        <v>227</v>
      </c>
      <c r="C1551" t="s">
        <v>93</v>
      </c>
      <c r="D1551" t="s">
        <v>97</v>
      </c>
      <c r="E1551" t="str">
        <f t="shared" si="24"/>
        <v>Francisella Cluster_155</v>
      </c>
      <c r="F1551" s="5" t="s">
        <v>19</v>
      </c>
      <c r="G1551">
        <v>3.3898305084745761</v>
      </c>
    </row>
    <row r="1552" spans="1:7" x14ac:dyDescent="0.2">
      <c r="A1552" t="s">
        <v>141</v>
      </c>
      <c r="B1552" t="s">
        <v>227</v>
      </c>
      <c r="C1552" t="s">
        <v>93</v>
      </c>
      <c r="D1552" t="s">
        <v>98</v>
      </c>
      <c r="E1552" t="str">
        <f t="shared" si="24"/>
        <v>Francisella Cluster_200</v>
      </c>
      <c r="F1552" s="5" t="s">
        <v>10</v>
      </c>
      <c r="G1552">
        <v>5.9523809523809517</v>
      </c>
    </row>
    <row r="1553" spans="1:7" x14ac:dyDescent="0.2">
      <c r="A1553" t="s">
        <v>141</v>
      </c>
      <c r="B1553" t="s">
        <v>227</v>
      </c>
      <c r="C1553" t="s">
        <v>93</v>
      </c>
      <c r="D1553" t="s">
        <v>98</v>
      </c>
      <c r="E1553" t="str">
        <f t="shared" si="24"/>
        <v>Francisella Cluster_200</v>
      </c>
      <c r="F1553" s="5" t="s">
        <v>11</v>
      </c>
      <c r="G1553">
        <v>0</v>
      </c>
    </row>
    <row r="1554" spans="1:7" x14ac:dyDescent="0.2">
      <c r="A1554" t="s">
        <v>141</v>
      </c>
      <c r="B1554" t="s">
        <v>227</v>
      </c>
      <c r="C1554" t="s">
        <v>93</v>
      </c>
      <c r="D1554" t="s">
        <v>98</v>
      </c>
      <c r="E1554" t="str">
        <f t="shared" si="24"/>
        <v>Francisella Cluster_200</v>
      </c>
      <c r="F1554" s="5" t="s">
        <v>12</v>
      </c>
      <c r="G1554">
        <v>4.7619047619047619</v>
      </c>
    </row>
    <row r="1555" spans="1:7" x14ac:dyDescent="0.2">
      <c r="A1555" t="s">
        <v>141</v>
      </c>
      <c r="B1555" t="s">
        <v>227</v>
      </c>
      <c r="C1555" t="s">
        <v>93</v>
      </c>
      <c r="D1555" t="s">
        <v>98</v>
      </c>
      <c r="E1555" t="str">
        <f t="shared" si="24"/>
        <v>Francisella Cluster_200</v>
      </c>
      <c r="F1555" s="5" t="s">
        <v>13</v>
      </c>
      <c r="G1555">
        <v>8.3333333333333321</v>
      </c>
    </row>
    <row r="1556" spans="1:7" x14ac:dyDescent="0.2">
      <c r="A1556" t="s">
        <v>141</v>
      </c>
      <c r="B1556" t="s">
        <v>227</v>
      </c>
      <c r="C1556" t="s">
        <v>93</v>
      </c>
      <c r="D1556" t="s">
        <v>98</v>
      </c>
      <c r="E1556" t="str">
        <f t="shared" si="24"/>
        <v>Francisella Cluster_200</v>
      </c>
      <c r="F1556" s="5" t="s">
        <v>14</v>
      </c>
      <c r="G1556">
        <v>5.5555555555555554</v>
      </c>
    </row>
    <row r="1557" spans="1:7" x14ac:dyDescent="0.2">
      <c r="A1557" t="s">
        <v>141</v>
      </c>
      <c r="B1557" t="s">
        <v>227</v>
      </c>
      <c r="C1557" t="s">
        <v>93</v>
      </c>
      <c r="D1557" t="s">
        <v>98</v>
      </c>
      <c r="E1557" t="str">
        <f t="shared" si="24"/>
        <v>Francisella Cluster_200</v>
      </c>
      <c r="F1557" s="5" t="s">
        <v>15</v>
      </c>
      <c r="G1557">
        <v>10.31746031746032</v>
      </c>
    </row>
    <row r="1558" spans="1:7" x14ac:dyDescent="0.2">
      <c r="A1558" t="s">
        <v>141</v>
      </c>
      <c r="B1558" t="s">
        <v>227</v>
      </c>
      <c r="C1558" t="s">
        <v>93</v>
      </c>
      <c r="D1558" t="s">
        <v>98</v>
      </c>
      <c r="E1558" t="str">
        <f t="shared" si="24"/>
        <v>Francisella Cluster_200</v>
      </c>
      <c r="F1558" s="5" t="s">
        <v>16</v>
      </c>
      <c r="G1558">
        <v>8.3333333333333321</v>
      </c>
    </row>
    <row r="1559" spans="1:7" x14ac:dyDescent="0.2">
      <c r="A1559" t="s">
        <v>141</v>
      </c>
      <c r="B1559" t="s">
        <v>227</v>
      </c>
      <c r="C1559" t="s">
        <v>93</v>
      </c>
      <c r="D1559" t="s">
        <v>98</v>
      </c>
      <c r="E1559" t="str">
        <f t="shared" si="24"/>
        <v>Francisella Cluster_200</v>
      </c>
      <c r="F1559" s="5" t="s">
        <v>17</v>
      </c>
      <c r="G1559">
        <v>8.7301587301587293</v>
      </c>
    </row>
    <row r="1560" spans="1:7" x14ac:dyDescent="0.2">
      <c r="A1560" t="s">
        <v>141</v>
      </c>
      <c r="B1560" t="s">
        <v>227</v>
      </c>
      <c r="C1560" t="s">
        <v>93</v>
      </c>
      <c r="D1560" t="s">
        <v>98</v>
      </c>
      <c r="E1560" t="str">
        <f t="shared" si="24"/>
        <v>Francisella Cluster_200</v>
      </c>
      <c r="F1560" s="5" t="s">
        <v>18</v>
      </c>
      <c r="G1560">
        <v>6.746031746031746</v>
      </c>
    </row>
    <row r="1561" spans="1:7" x14ac:dyDescent="0.2">
      <c r="A1561" t="s">
        <v>141</v>
      </c>
      <c r="B1561" t="s">
        <v>227</v>
      </c>
      <c r="C1561" t="s">
        <v>93</v>
      </c>
      <c r="D1561" t="s">
        <v>98</v>
      </c>
      <c r="E1561" t="str">
        <f t="shared" si="24"/>
        <v>Francisella Cluster_200</v>
      </c>
      <c r="F1561" s="5" t="s">
        <v>19</v>
      </c>
      <c r="G1561">
        <v>5.5555555555555554</v>
      </c>
    </row>
    <row r="1562" spans="1:7" x14ac:dyDescent="0.2">
      <c r="A1562" t="s">
        <v>141</v>
      </c>
      <c r="B1562" t="s">
        <v>227</v>
      </c>
      <c r="C1562" t="s">
        <v>93</v>
      </c>
      <c r="D1562" t="s">
        <v>99</v>
      </c>
      <c r="E1562" t="str">
        <f t="shared" si="24"/>
        <v>Francisella Cluster_211</v>
      </c>
      <c r="F1562" s="5" t="s">
        <v>10</v>
      </c>
      <c r="G1562">
        <v>8.870967741935484</v>
      </c>
    </row>
    <row r="1563" spans="1:7" x14ac:dyDescent="0.2">
      <c r="A1563" t="s">
        <v>141</v>
      </c>
      <c r="B1563" t="s">
        <v>227</v>
      </c>
      <c r="C1563" t="s">
        <v>93</v>
      </c>
      <c r="D1563" t="s">
        <v>99</v>
      </c>
      <c r="E1563" t="str">
        <f t="shared" si="24"/>
        <v>Francisella Cluster_211</v>
      </c>
      <c r="F1563" s="5" t="s">
        <v>11</v>
      </c>
      <c r="G1563">
        <v>0</v>
      </c>
    </row>
    <row r="1564" spans="1:7" x14ac:dyDescent="0.2">
      <c r="A1564" t="s">
        <v>141</v>
      </c>
      <c r="B1564" t="s">
        <v>227</v>
      </c>
      <c r="C1564" t="s">
        <v>93</v>
      </c>
      <c r="D1564" t="s">
        <v>99</v>
      </c>
      <c r="E1564" t="str">
        <f t="shared" si="24"/>
        <v>Francisella Cluster_211</v>
      </c>
      <c r="F1564" s="5" t="s">
        <v>12</v>
      </c>
      <c r="G1564">
        <v>7.2580645161290329</v>
      </c>
    </row>
    <row r="1565" spans="1:7" x14ac:dyDescent="0.2">
      <c r="A1565" t="s">
        <v>141</v>
      </c>
      <c r="B1565" t="s">
        <v>227</v>
      </c>
      <c r="C1565" t="s">
        <v>93</v>
      </c>
      <c r="D1565" t="s">
        <v>99</v>
      </c>
      <c r="E1565" t="str">
        <f t="shared" si="24"/>
        <v>Francisella Cluster_211</v>
      </c>
      <c r="F1565" s="5" t="s">
        <v>13</v>
      </c>
      <c r="G1565">
        <v>12.09677419354839</v>
      </c>
    </row>
    <row r="1566" spans="1:7" x14ac:dyDescent="0.2">
      <c r="A1566" t="s">
        <v>141</v>
      </c>
      <c r="B1566" t="s">
        <v>227</v>
      </c>
      <c r="C1566" t="s">
        <v>93</v>
      </c>
      <c r="D1566" t="s">
        <v>99</v>
      </c>
      <c r="E1566" t="str">
        <f t="shared" si="24"/>
        <v>Francisella Cluster_211</v>
      </c>
      <c r="F1566" s="5" t="s">
        <v>14</v>
      </c>
      <c r="G1566">
        <v>4.032258064516129</v>
      </c>
    </row>
    <row r="1567" spans="1:7" x14ac:dyDescent="0.2">
      <c r="A1567" t="s">
        <v>141</v>
      </c>
      <c r="B1567" t="s">
        <v>227</v>
      </c>
      <c r="C1567" t="s">
        <v>93</v>
      </c>
      <c r="D1567" t="s">
        <v>99</v>
      </c>
      <c r="E1567" t="str">
        <f t="shared" si="24"/>
        <v>Francisella Cluster_211</v>
      </c>
      <c r="F1567" s="5" t="s">
        <v>15</v>
      </c>
      <c r="G1567">
        <v>4.032258064516129</v>
      </c>
    </row>
    <row r="1568" spans="1:7" x14ac:dyDescent="0.2">
      <c r="A1568" t="s">
        <v>141</v>
      </c>
      <c r="B1568" t="s">
        <v>227</v>
      </c>
      <c r="C1568" t="s">
        <v>93</v>
      </c>
      <c r="D1568" t="s">
        <v>99</v>
      </c>
      <c r="E1568" t="str">
        <f t="shared" si="24"/>
        <v>Francisella Cluster_211</v>
      </c>
      <c r="F1568" s="5" t="s">
        <v>16</v>
      </c>
      <c r="G1568">
        <v>13.70967741935484</v>
      </c>
    </row>
    <row r="1569" spans="1:7" x14ac:dyDescent="0.2">
      <c r="A1569" t="s">
        <v>141</v>
      </c>
      <c r="B1569" t="s">
        <v>227</v>
      </c>
      <c r="C1569" t="s">
        <v>93</v>
      </c>
      <c r="D1569" t="s">
        <v>99</v>
      </c>
      <c r="E1569" t="str">
        <f t="shared" si="24"/>
        <v>Francisella Cluster_211</v>
      </c>
      <c r="F1569" s="5" t="s">
        <v>17</v>
      </c>
      <c r="G1569">
        <v>11.29032258064516</v>
      </c>
    </row>
    <row r="1570" spans="1:7" x14ac:dyDescent="0.2">
      <c r="A1570" t="s">
        <v>141</v>
      </c>
      <c r="B1570" t="s">
        <v>227</v>
      </c>
      <c r="C1570" t="s">
        <v>93</v>
      </c>
      <c r="D1570" t="s">
        <v>99</v>
      </c>
      <c r="E1570" t="str">
        <f t="shared" si="24"/>
        <v>Francisella Cluster_211</v>
      </c>
      <c r="F1570" s="5" t="s">
        <v>18</v>
      </c>
      <c r="G1570">
        <v>4.838709677419355</v>
      </c>
    </row>
    <row r="1571" spans="1:7" x14ac:dyDescent="0.2">
      <c r="A1571" t="s">
        <v>141</v>
      </c>
      <c r="B1571" t="s">
        <v>227</v>
      </c>
      <c r="C1571" t="s">
        <v>93</v>
      </c>
      <c r="D1571" t="s">
        <v>99</v>
      </c>
      <c r="E1571" t="str">
        <f t="shared" si="24"/>
        <v>Francisella Cluster_211</v>
      </c>
      <c r="F1571" s="5" t="s">
        <v>19</v>
      </c>
      <c r="G1571">
        <v>7.2580645161290329</v>
      </c>
    </row>
    <row r="1572" spans="1:7" x14ac:dyDescent="0.2">
      <c r="A1572" t="s">
        <v>141</v>
      </c>
      <c r="B1572" t="s">
        <v>227</v>
      </c>
      <c r="C1572" t="s">
        <v>93</v>
      </c>
      <c r="D1572" t="s">
        <v>100</v>
      </c>
      <c r="E1572" t="str">
        <f t="shared" si="24"/>
        <v>Francisella Cluster_3</v>
      </c>
      <c r="F1572" s="5" t="s">
        <v>10</v>
      </c>
      <c r="G1572">
        <v>7.4938228026826694</v>
      </c>
    </row>
    <row r="1573" spans="1:7" x14ac:dyDescent="0.2">
      <c r="A1573" t="s">
        <v>141</v>
      </c>
      <c r="B1573" t="s">
        <v>227</v>
      </c>
      <c r="C1573" t="s">
        <v>93</v>
      </c>
      <c r="D1573" t="s">
        <v>100</v>
      </c>
      <c r="E1573" t="str">
        <f t="shared" si="24"/>
        <v>Francisella Cluster_3</v>
      </c>
      <c r="F1573" s="5" t="s">
        <v>11</v>
      </c>
      <c r="G1573">
        <v>0.39004588775150018</v>
      </c>
    </row>
    <row r="1574" spans="1:7" x14ac:dyDescent="0.2">
      <c r="A1574" t="s">
        <v>141</v>
      </c>
      <c r="B1574" t="s">
        <v>227</v>
      </c>
      <c r="C1574" t="s">
        <v>93</v>
      </c>
      <c r="D1574" t="s">
        <v>100</v>
      </c>
      <c r="E1574" t="str">
        <f t="shared" si="24"/>
        <v>Francisella Cluster_3</v>
      </c>
      <c r="F1574" s="5" t="s">
        <v>12</v>
      </c>
      <c r="G1574">
        <v>5.644193434521708</v>
      </c>
    </row>
    <row r="1575" spans="1:7" x14ac:dyDescent="0.2">
      <c r="A1575" t="s">
        <v>141</v>
      </c>
      <c r="B1575" t="s">
        <v>227</v>
      </c>
      <c r="C1575" t="s">
        <v>93</v>
      </c>
      <c r="D1575" t="s">
        <v>100</v>
      </c>
      <c r="E1575" t="str">
        <f t="shared" si="24"/>
        <v>Francisella Cluster_3</v>
      </c>
      <c r="F1575" s="5" t="s">
        <v>13</v>
      </c>
      <c r="G1575">
        <v>3.3162725026473701</v>
      </c>
    </row>
    <row r="1576" spans="1:7" x14ac:dyDescent="0.2">
      <c r="A1576" t="s">
        <v>141</v>
      </c>
      <c r="B1576" t="s">
        <v>227</v>
      </c>
      <c r="C1576" t="s">
        <v>93</v>
      </c>
      <c r="D1576" t="s">
        <v>100</v>
      </c>
      <c r="E1576" t="str">
        <f t="shared" si="24"/>
        <v>Francisella Cluster_3</v>
      </c>
      <c r="F1576" s="5" t="s">
        <v>14</v>
      </c>
      <c r="G1576">
        <v>5.1376632545005299</v>
      </c>
    </row>
    <row r="1577" spans="1:7" x14ac:dyDescent="0.2">
      <c r="A1577" t="s">
        <v>141</v>
      </c>
      <c r="B1577" t="s">
        <v>227</v>
      </c>
      <c r="C1577" t="s">
        <v>93</v>
      </c>
      <c r="D1577" t="s">
        <v>100</v>
      </c>
      <c r="E1577" t="str">
        <f t="shared" si="24"/>
        <v>Francisella Cluster_3</v>
      </c>
      <c r="F1577" s="5" t="s">
        <v>15</v>
      </c>
      <c r="G1577">
        <v>7.1849629368160954</v>
      </c>
    </row>
    <row r="1578" spans="1:7" x14ac:dyDescent="0.2">
      <c r="A1578" t="s">
        <v>141</v>
      </c>
      <c r="B1578" t="s">
        <v>227</v>
      </c>
      <c r="C1578" t="s">
        <v>93</v>
      </c>
      <c r="D1578" t="s">
        <v>100</v>
      </c>
      <c r="E1578" t="str">
        <f t="shared" si="24"/>
        <v>Francisella Cluster_3</v>
      </c>
      <c r="F1578" s="5" t="s">
        <v>16</v>
      </c>
      <c r="G1578">
        <v>8.1980232968584552</v>
      </c>
    </row>
    <row r="1579" spans="1:7" x14ac:dyDescent="0.2">
      <c r="A1579" t="s">
        <v>141</v>
      </c>
      <c r="B1579" t="s">
        <v>227</v>
      </c>
      <c r="C1579" t="s">
        <v>93</v>
      </c>
      <c r="D1579" t="s">
        <v>100</v>
      </c>
      <c r="E1579" t="str">
        <f t="shared" si="24"/>
        <v>Francisella Cluster_3</v>
      </c>
      <c r="F1579" s="5" t="s">
        <v>17</v>
      </c>
      <c r="G1579">
        <v>7.7691493116837274</v>
      </c>
    </row>
    <row r="1580" spans="1:7" x14ac:dyDescent="0.2">
      <c r="A1580" t="s">
        <v>141</v>
      </c>
      <c r="B1580" t="s">
        <v>227</v>
      </c>
      <c r="C1580" t="s">
        <v>93</v>
      </c>
      <c r="D1580" t="s">
        <v>100</v>
      </c>
      <c r="E1580" t="str">
        <f t="shared" si="24"/>
        <v>Francisella Cluster_3</v>
      </c>
      <c r="F1580" s="5" t="s">
        <v>18</v>
      </c>
      <c r="G1580">
        <v>7.5803035651253081</v>
      </c>
    </row>
    <row r="1581" spans="1:7" x14ac:dyDescent="0.2">
      <c r="A1581" t="s">
        <v>141</v>
      </c>
      <c r="B1581" t="s">
        <v>227</v>
      </c>
      <c r="C1581" t="s">
        <v>93</v>
      </c>
      <c r="D1581" t="s">
        <v>100</v>
      </c>
      <c r="E1581" t="str">
        <f t="shared" si="24"/>
        <v>Francisella Cluster_3</v>
      </c>
      <c r="F1581" s="5" t="s">
        <v>19</v>
      </c>
      <c r="G1581">
        <v>5.6353688669255204</v>
      </c>
    </row>
    <row r="1582" spans="1:7" x14ac:dyDescent="0.2">
      <c r="A1582" t="s">
        <v>141</v>
      </c>
      <c r="B1582" t="s">
        <v>227</v>
      </c>
      <c r="C1582" t="s">
        <v>93</v>
      </c>
      <c r="D1582" t="s">
        <v>101</v>
      </c>
      <c r="E1582" t="str">
        <f t="shared" si="24"/>
        <v>Francisella Cluster_5</v>
      </c>
      <c r="F1582" s="5" t="s">
        <v>10</v>
      </c>
      <c r="G1582">
        <v>8.695652173913043</v>
      </c>
    </row>
    <row r="1583" spans="1:7" x14ac:dyDescent="0.2">
      <c r="A1583" t="s">
        <v>141</v>
      </c>
      <c r="B1583" t="s">
        <v>227</v>
      </c>
      <c r="C1583" t="s">
        <v>93</v>
      </c>
      <c r="D1583" t="s">
        <v>101</v>
      </c>
      <c r="E1583" t="str">
        <f t="shared" si="24"/>
        <v>Francisella Cluster_5</v>
      </c>
      <c r="F1583" s="5" t="s">
        <v>11</v>
      </c>
      <c r="G1583">
        <v>0</v>
      </c>
    </row>
    <row r="1584" spans="1:7" x14ac:dyDescent="0.2">
      <c r="A1584" t="s">
        <v>141</v>
      </c>
      <c r="B1584" t="s">
        <v>227</v>
      </c>
      <c r="C1584" t="s">
        <v>93</v>
      </c>
      <c r="D1584" t="s">
        <v>101</v>
      </c>
      <c r="E1584" t="str">
        <f t="shared" si="24"/>
        <v>Francisella Cluster_5</v>
      </c>
      <c r="F1584" s="5" t="s">
        <v>12</v>
      </c>
      <c r="G1584">
        <v>16.666666666666661</v>
      </c>
    </row>
    <row r="1585" spans="1:7" x14ac:dyDescent="0.2">
      <c r="A1585" t="s">
        <v>141</v>
      </c>
      <c r="B1585" t="s">
        <v>227</v>
      </c>
      <c r="C1585" t="s">
        <v>93</v>
      </c>
      <c r="D1585" t="s">
        <v>101</v>
      </c>
      <c r="E1585" t="str">
        <f t="shared" si="24"/>
        <v>Francisella Cluster_5</v>
      </c>
      <c r="F1585" s="5" t="s">
        <v>13</v>
      </c>
      <c r="G1585">
        <v>2.8985507246376812</v>
      </c>
    </row>
    <row r="1586" spans="1:7" x14ac:dyDescent="0.2">
      <c r="A1586" t="s">
        <v>141</v>
      </c>
      <c r="B1586" t="s">
        <v>227</v>
      </c>
      <c r="C1586" t="s">
        <v>93</v>
      </c>
      <c r="D1586" t="s">
        <v>101</v>
      </c>
      <c r="E1586" t="str">
        <f t="shared" si="24"/>
        <v>Francisella Cluster_5</v>
      </c>
      <c r="F1586" s="5" t="s">
        <v>14</v>
      </c>
      <c r="G1586">
        <v>0</v>
      </c>
    </row>
    <row r="1587" spans="1:7" x14ac:dyDescent="0.2">
      <c r="A1587" t="s">
        <v>141</v>
      </c>
      <c r="B1587" t="s">
        <v>227</v>
      </c>
      <c r="C1587" t="s">
        <v>93</v>
      </c>
      <c r="D1587" t="s">
        <v>101</v>
      </c>
      <c r="E1587" t="str">
        <f t="shared" si="24"/>
        <v>Francisella Cluster_5</v>
      </c>
      <c r="F1587" s="5" t="s">
        <v>15</v>
      </c>
      <c r="G1587">
        <v>1.811594202898551</v>
      </c>
    </row>
    <row r="1588" spans="1:7" x14ac:dyDescent="0.2">
      <c r="A1588" t="s">
        <v>141</v>
      </c>
      <c r="B1588" t="s">
        <v>227</v>
      </c>
      <c r="C1588" t="s">
        <v>93</v>
      </c>
      <c r="D1588" t="s">
        <v>101</v>
      </c>
      <c r="E1588" t="str">
        <f t="shared" si="24"/>
        <v>Francisella Cluster_5</v>
      </c>
      <c r="F1588" s="5" t="s">
        <v>16</v>
      </c>
      <c r="G1588">
        <v>5.7971014492753623</v>
      </c>
    </row>
    <row r="1589" spans="1:7" x14ac:dyDescent="0.2">
      <c r="A1589" t="s">
        <v>141</v>
      </c>
      <c r="B1589" t="s">
        <v>227</v>
      </c>
      <c r="C1589" t="s">
        <v>93</v>
      </c>
      <c r="D1589" t="s">
        <v>101</v>
      </c>
      <c r="E1589" t="str">
        <f t="shared" si="24"/>
        <v>Francisella Cluster_5</v>
      </c>
      <c r="F1589" s="5" t="s">
        <v>17</v>
      </c>
      <c r="G1589">
        <v>6.5217391304347823</v>
      </c>
    </row>
    <row r="1590" spans="1:7" x14ac:dyDescent="0.2">
      <c r="A1590" t="s">
        <v>141</v>
      </c>
      <c r="B1590" t="s">
        <v>227</v>
      </c>
      <c r="C1590" t="s">
        <v>93</v>
      </c>
      <c r="D1590" t="s">
        <v>101</v>
      </c>
      <c r="E1590" t="str">
        <f t="shared" si="24"/>
        <v>Francisella Cluster_5</v>
      </c>
      <c r="F1590" s="5" t="s">
        <v>18</v>
      </c>
      <c r="G1590">
        <v>0.72463768115942029</v>
      </c>
    </row>
    <row r="1591" spans="1:7" x14ac:dyDescent="0.2">
      <c r="A1591" t="s">
        <v>141</v>
      </c>
      <c r="B1591" t="s">
        <v>227</v>
      </c>
      <c r="C1591" t="s">
        <v>93</v>
      </c>
      <c r="D1591" t="s">
        <v>101</v>
      </c>
      <c r="E1591" t="str">
        <f t="shared" si="24"/>
        <v>Francisella Cluster_5</v>
      </c>
      <c r="F1591" s="5" t="s">
        <v>19</v>
      </c>
      <c r="G1591">
        <v>2.1739130434782612</v>
      </c>
    </row>
    <row r="1592" spans="1:7" x14ac:dyDescent="0.2">
      <c r="A1592" t="s">
        <v>141</v>
      </c>
      <c r="B1592" t="s">
        <v>227</v>
      </c>
      <c r="C1592" t="s">
        <v>93</v>
      </c>
      <c r="D1592" t="s">
        <v>102</v>
      </c>
      <c r="E1592" t="str">
        <f t="shared" si="24"/>
        <v>Francisella Cluster_55</v>
      </c>
      <c r="F1592" s="5" t="s">
        <v>10</v>
      </c>
      <c r="G1592">
        <v>9.1922005571030638</v>
      </c>
    </row>
    <row r="1593" spans="1:7" x14ac:dyDescent="0.2">
      <c r="A1593" t="s">
        <v>141</v>
      </c>
      <c r="B1593" t="s">
        <v>227</v>
      </c>
      <c r="C1593" t="s">
        <v>93</v>
      </c>
      <c r="D1593" t="s">
        <v>102</v>
      </c>
      <c r="E1593" t="str">
        <f t="shared" si="24"/>
        <v>Francisella Cluster_55</v>
      </c>
      <c r="F1593" s="5" t="s">
        <v>11</v>
      </c>
      <c r="G1593">
        <v>0</v>
      </c>
    </row>
    <row r="1594" spans="1:7" x14ac:dyDescent="0.2">
      <c r="A1594" t="s">
        <v>141</v>
      </c>
      <c r="B1594" t="s">
        <v>227</v>
      </c>
      <c r="C1594" t="s">
        <v>93</v>
      </c>
      <c r="D1594" t="s">
        <v>102</v>
      </c>
      <c r="E1594" t="str">
        <f t="shared" si="24"/>
        <v>Francisella Cluster_55</v>
      </c>
      <c r="F1594" s="5" t="s">
        <v>12</v>
      </c>
      <c r="G1594">
        <v>8.3565459610027855</v>
      </c>
    </row>
    <row r="1595" spans="1:7" x14ac:dyDescent="0.2">
      <c r="A1595" t="s">
        <v>141</v>
      </c>
      <c r="B1595" t="s">
        <v>227</v>
      </c>
      <c r="C1595" t="s">
        <v>93</v>
      </c>
      <c r="D1595" t="s">
        <v>102</v>
      </c>
      <c r="E1595" t="str">
        <f t="shared" si="24"/>
        <v>Francisella Cluster_55</v>
      </c>
      <c r="F1595" s="5" t="s">
        <v>13</v>
      </c>
      <c r="G1595">
        <v>1.9498607242339829</v>
      </c>
    </row>
    <row r="1596" spans="1:7" x14ac:dyDescent="0.2">
      <c r="A1596" t="s">
        <v>141</v>
      </c>
      <c r="B1596" t="s">
        <v>227</v>
      </c>
      <c r="C1596" t="s">
        <v>93</v>
      </c>
      <c r="D1596" t="s">
        <v>102</v>
      </c>
      <c r="E1596" t="str">
        <f t="shared" si="24"/>
        <v>Francisella Cluster_55</v>
      </c>
      <c r="F1596" s="5" t="s">
        <v>14</v>
      </c>
      <c r="G1596">
        <v>0.83565459610027859</v>
      </c>
    </row>
    <row r="1597" spans="1:7" x14ac:dyDescent="0.2">
      <c r="A1597" t="s">
        <v>141</v>
      </c>
      <c r="B1597" t="s">
        <v>227</v>
      </c>
      <c r="C1597" t="s">
        <v>93</v>
      </c>
      <c r="D1597" t="s">
        <v>102</v>
      </c>
      <c r="E1597" t="str">
        <f t="shared" si="24"/>
        <v>Francisella Cluster_55</v>
      </c>
      <c r="F1597" s="5" t="s">
        <v>15</v>
      </c>
      <c r="G1597">
        <v>3.3426183844011139</v>
      </c>
    </row>
    <row r="1598" spans="1:7" x14ac:dyDescent="0.2">
      <c r="A1598" t="s">
        <v>141</v>
      </c>
      <c r="B1598" t="s">
        <v>227</v>
      </c>
      <c r="C1598" t="s">
        <v>93</v>
      </c>
      <c r="D1598" t="s">
        <v>102</v>
      </c>
      <c r="E1598" t="str">
        <f t="shared" si="24"/>
        <v>Francisella Cluster_55</v>
      </c>
      <c r="F1598" s="5" t="s">
        <v>16</v>
      </c>
      <c r="G1598">
        <v>4.1782729805013927</v>
      </c>
    </row>
    <row r="1599" spans="1:7" x14ac:dyDescent="0.2">
      <c r="A1599" t="s">
        <v>141</v>
      </c>
      <c r="B1599" t="s">
        <v>227</v>
      </c>
      <c r="C1599" t="s">
        <v>93</v>
      </c>
      <c r="D1599" t="s">
        <v>102</v>
      </c>
      <c r="E1599" t="str">
        <f t="shared" si="24"/>
        <v>Francisella Cluster_55</v>
      </c>
      <c r="F1599" s="5" t="s">
        <v>17</v>
      </c>
      <c r="G1599">
        <v>1.392757660167131</v>
      </c>
    </row>
    <row r="1600" spans="1:7" x14ac:dyDescent="0.2">
      <c r="A1600" t="s">
        <v>141</v>
      </c>
      <c r="B1600" t="s">
        <v>227</v>
      </c>
      <c r="C1600" t="s">
        <v>93</v>
      </c>
      <c r="D1600" t="s">
        <v>102</v>
      </c>
      <c r="E1600" t="str">
        <f t="shared" si="24"/>
        <v>Francisella Cluster_55</v>
      </c>
      <c r="F1600" s="5" t="s">
        <v>18</v>
      </c>
      <c r="G1600">
        <v>3.8997214484679672</v>
      </c>
    </row>
    <row r="1601" spans="1:7" x14ac:dyDescent="0.2">
      <c r="A1601" t="s">
        <v>141</v>
      </c>
      <c r="B1601" t="s">
        <v>227</v>
      </c>
      <c r="C1601" t="s">
        <v>93</v>
      </c>
      <c r="D1601" t="s">
        <v>102</v>
      </c>
      <c r="E1601" t="str">
        <f t="shared" si="24"/>
        <v>Francisella Cluster_55</v>
      </c>
      <c r="F1601" s="5" t="s">
        <v>19</v>
      </c>
      <c r="G1601">
        <v>2.785515320334262</v>
      </c>
    </row>
    <row r="1602" spans="1:7" x14ac:dyDescent="0.2">
      <c r="A1602" t="s">
        <v>141</v>
      </c>
      <c r="B1602" t="s">
        <v>227</v>
      </c>
      <c r="C1602" t="s">
        <v>93</v>
      </c>
      <c r="D1602" t="s">
        <v>103</v>
      </c>
      <c r="E1602" t="str">
        <f t="shared" si="24"/>
        <v>Francisella Cluster_87</v>
      </c>
      <c r="F1602" s="5" t="s">
        <v>10</v>
      </c>
      <c r="G1602">
        <v>5.6701030927835054</v>
      </c>
    </row>
    <row r="1603" spans="1:7" x14ac:dyDescent="0.2">
      <c r="A1603" t="s">
        <v>141</v>
      </c>
      <c r="B1603" t="s">
        <v>227</v>
      </c>
      <c r="C1603" t="s">
        <v>93</v>
      </c>
      <c r="D1603" t="s">
        <v>103</v>
      </c>
      <c r="E1603" t="str">
        <f t="shared" ref="E1603:E1666" si="25">C1603 &amp; " " &amp; D1603</f>
        <v>Francisella Cluster_87</v>
      </c>
      <c r="F1603" s="5" t="s">
        <v>11</v>
      </c>
      <c r="G1603">
        <v>0</v>
      </c>
    </row>
    <row r="1604" spans="1:7" x14ac:dyDescent="0.2">
      <c r="A1604" t="s">
        <v>141</v>
      </c>
      <c r="B1604" t="s">
        <v>227</v>
      </c>
      <c r="C1604" t="s">
        <v>93</v>
      </c>
      <c r="D1604" t="s">
        <v>103</v>
      </c>
      <c r="E1604" t="str">
        <f t="shared" si="25"/>
        <v>Francisella Cluster_87</v>
      </c>
      <c r="F1604" s="5" t="s">
        <v>12</v>
      </c>
      <c r="G1604">
        <v>5.6701030927835054</v>
      </c>
    </row>
    <row r="1605" spans="1:7" x14ac:dyDescent="0.2">
      <c r="A1605" t="s">
        <v>141</v>
      </c>
      <c r="B1605" t="s">
        <v>227</v>
      </c>
      <c r="C1605" t="s">
        <v>93</v>
      </c>
      <c r="D1605" t="s">
        <v>103</v>
      </c>
      <c r="E1605" t="str">
        <f t="shared" si="25"/>
        <v>Francisella Cluster_87</v>
      </c>
      <c r="F1605" s="5" t="s">
        <v>13</v>
      </c>
      <c r="G1605">
        <v>3.0927835051546388</v>
      </c>
    </row>
    <row r="1606" spans="1:7" x14ac:dyDescent="0.2">
      <c r="A1606" t="s">
        <v>141</v>
      </c>
      <c r="B1606" t="s">
        <v>227</v>
      </c>
      <c r="C1606" t="s">
        <v>93</v>
      </c>
      <c r="D1606" t="s">
        <v>103</v>
      </c>
      <c r="E1606" t="str">
        <f t="shared" si="25"/>
        <v>Francisella Cluster_87</v>
      </c>
      <c r="F1606" s="5" t="s">
        <v>14</v>
      </c>
      <c r="G1606">
        <v>1.5463917525773201</v>
      </c>
    </row>
    <row r="1607" spans="1:7" x14ac:dyDescent="0.2">
      <c r="A1607" t="s">
        <v>141</v>
      </c>
      <c r="B1607" t="s">
        <v>227</v>
      </c>
      <c r="C1607" t="s">
        <v>93</v>
      </c>
      <c r="D1607" t="s">
        <v>103</v>
      </c>
      <c r="E1607" t="str">
        <f t="shared" si="25"/>
        <v>Francisella Cluster_87</v>
      </c>
      <c r="F1607" s="5" t="s">
        <v>15</v>
      </c>
      <c r="G1607">
        <v>3.0927835051546388</v>
      </c>
    </row>
    <row r="1608" spans="1:7" x14ac:dyDescent="0.2">
      <c r="A1608" t="s">
        <v>141</v>
      </c>
      <c r="B1608" t="s">
        <v>227</v>
      </c>
      <c r="C1608" t="s">
        <v>93</v>
      </c>
      <c r="D1608" t="s">
        <v>103</v>
      </c>
      <c r="E1608" t="str">
        <f t="shared" si="25"/>
        <v>Francisella Cluster_87</v>
      </c>
      <c r="F1608" s="5" t="s">
        <v>16</v>
      </c>
      <c r="G1608">
        <v>3.0927835051546388</v>
      </c>
    </row>
    <row r="1609" spans="1:7" x14ac:dyDescent="0.2">
      <c r="A1609" t="s">
        <v>141</v>
      </c>
      <c r="B1609" t="s">
        <v>227</v>
      </c>
      <c r="C1609" t="s">
        <v>93</v>
      </c>
      <c r="D1609" t="s">
        <v>103</v>
      </c>
      <c r="E1609" t="str">
        <f t="shared" si="25"/>
        <v>Francisella Cluster_87</v>
      </c>
      <c r="F1609" s="5" t="s">
        <v>17</v>
      </c>
      <c r="G1609">
        <v>1.5463917525773201</v>
      </c>
    </row>
    <row r="1610" spans="1:7" x14ac:dyDescent="0.2">
      <c r="A1610" t="s">
        <v>141</v>
      </c>
      <c r="B1610" t="s">
        <v>227</v>
      </c>
      <c r="C1610" t="s">
        <v>93</v>
      </c>
      <c r="D1610" t="s">
        <v>103</v>
      </c>
      <c r="E1610" t="str">
        <f t="shared" si="25"/>
        <v>Francisella Cluster_87</v>
      </c>
      <c r="F1610" s="5" t="s">
        <v>18</v>
      </c>
      <c r="G1610">
        <v>4.1237113402061851</v>
      </c>
    </row>
    <row r="1611" spans="1:7" x14ac:dyDescent="0.2">
      <c r="A1611" t="s">
        <v>141</v>
      </c>
      <c r="B1611" t="s">
        <v>227</v>
      </c>
      <c r="C1611" t="s">
        <v>93</v>
      </c>
      <c r="D1611" t="s">
        <v>103</v>
      </c>
      <c r="E1611" t="str">
        <f t="shared" si="25"/>
        <v>Francisella Cluster_87</v>
      </c>
      <c r="F1611" s="5" t="s">
        <v>19</v>
      </c>
      <c r="G1611">
        <v>1.0309278350515461</v>
      </c>
    </row>
    <row r="1612" spans="1:7" x14ac:dyDescent="0.2">
      <c r="A1612" t="s">
        <v>141</v>
      </c>
      <c r="B1612" t="s">
        <v>227</v>
      </c>
      <c r="C1612" t="s">
        <v>104</v>
      </c>
      <c r="D1612" t="s">
        <v>105</v>
      </c>
      <c r="E1612" t="str">
        <f t="shared" si="25"/>
        <v>Halomonas Cluster_50</v>
      </c>
      <c r="F1612" s="5" t="s">
        <v>10</v>
      </c>
      <c r="G1612">
        <v>13.793103448275859</v>
      </c>
    </row>
    <row r="1613" spans="1:7" x14ac:dyDescent="0.2">
      <c r="A1613" t="s">
        <v>141</v>
      </c>
      <c r="B1613" t="s">
        <v>227</v>
      </c>
      <c r="C1613" t="s">
        <v>104</v>
      </c>
      <c r="D1613" t="s">
        <v>105</v>
      </c>
      <c r="E1613" t="str">
        <f t="shared" si="25"/>
        <v>Halomonas Cluster_50</v>
      </c>
      <c r="F1613" s="5" t="s">
        <v>11</v>
      </c>
      <c r="G1613">
        <v>0</v>
      </c>
    </row>
    <row r="1614" spans="1:7" x14ac:dyDescent="0.2">
      <c r="A1614" t="s">
        <v>141</v>
      </c>
      <c r="B1614" t="s">
        <v>227</v>
      </c>
      <c r="C1614" t="s">
        <v>104</v>
      </c>
      <c r="D1614" t="s">
        <v>105</v>
      </c>
      <c r="E1614" t="str">
        <f t="shared" si="25"/>
        <v>Halomonas Cluster_50</v>
      </c>
      <c r="F1614" s="5" t="s">
        <v>12</v>
      </c>
      <c r="G1614">
        <v>0</v>
      </c>
    </row>
    <row r="1615" spans="1:7" x14ac:dyDescent="0.2">
      <c r="A1615" t="s">
        <v>141</v>
      </c>
      <c r="B1615" t="s">
        <v>227</v>
      </c>
      <c r="C1615" t="s">
        <v>104</v>
      </c>
      <c r="D1615" t="s">
        <v>105</v>
      </c>
      <c r="E1615" t="str">
        <f t="shared" si="25"/>
        <v>Halomonas Cluster_50</v>
      </c>
      <c r="F1615" s="5" t="s">
        <v>13</v>
      </c>
      <c r="G1615">
        <v>15.517241379310351</v>
      </c>
    </row>
    <row r="1616" spans="1:7" x14ac:dyDescent="0.2">
      <c r="A1616" t="s">
        <v>141</v>
      </c>
      <c r="B1616" t="s">
        <v>227</v>
      </c>
      <c r="C1616" t="s">
        <v>104</v>
      </c>
      <c r="D1616" t="s">
        <v>105</v>
      </c>
      <c r="E1616" t="str">
        <f t="shared" si="25"/>
        <v>Halomonas Cluster_50</v>
      </c>
      <c r="F1616" s="5" t="s">
        <v>14</v>
      </c>
      <c r="G1616">
        <v>0</v>
      </c>
    </row>
    <row r="1617" spans="1:7" x14ac:dyDescent="0.2">
      <c r="A1617" t="s">
        <v>141</v>
      </c>
      <c r="B1617" t="s">
        <v>227</v>
      </c>
      <c r="C1617" t="s">
        <v>104</v>
      </c>
      <c r="D1617" t="s">
        <v>105</v>
      </c>
      <c r="E1617" t="str">
        <f t="shared" si="25"/>
        <v>Halomonas Cluster_50</v>
      </c>
      <c r="F1617" s="5" t="s">
        <v>15</v>
      </c>
      <c r="G1617">
        <v>0</v>
      </c>
    </row>
    <row r="1618" spans="1:7" x14ac:dyDescent="0.2">
      <c r="A1618" t="s">
        <v>141</v>
      </c>
      <c r="B1618" t="s">
        <v>227</v>
      </c>
      <c r="C1618" t="s">
        <v>104</v>
      </c>
      <c r="D1618" t="s">
        <v>105</v>
      </c>
      <c r="E1618" t="str">
        <f t="shared" si="25"/>
        <v>Halomonas Cluster_50</v>
      </c>
      <c r="F1618" s="5" t="s">
        <v>16</v>
      </c>
      <c r="G1618">
        <v>0</v>
      </c>
    </row>
    <row r="1619" spans="1:7" x14ac:dyDescent="0.2">
      <c r="A1619" t="s">
        <v>141</v>
      </c>
      <c r="B1619" t="s">
        <v>227</v>
      </c>
      <c r="C1619" t="s">
        <v>104</v>
      </c>
      <c r="D1619" t="s">
        <v>105</v>
      </c>
      <c r="E1619" t="str">
        <f t="shared" si="25"/>
        <v>Halomonas Cluster_50</v>
      </c>
      <c r="F1619" s="5" t="s">
        <v>17</v>
      </c>
      <c r="G1619">
        <v>12.068965517241381</v>
      </c>
    </row>
    <row r="1620" spans="1:7" x14ac:dyDescent="0.2">
      <c r="A1620" t="s">
        <v>141</v>
      </c>
      <c r="B1620" t="s">
        <v>227</v>
      </c>
      <c r="C1620" t="s">
        <v>104</v>
      </c>
      <c r="D1620" t="s">
        <v>105</v>
      </c>
      <c r="E1620" t="str">
        <f t="shared" si="25"/>
        <v>Halomonas Cluster_50</v>
      </c>
      <c r="F1620" s="5" t="s">
        <v>18</v>
      </c>
      <c r="G1620">
        <v>10.3448275862069</v>
      </c>
    </row>
    <row r="1621" spans="1:7" x14ac:dyDescent="0.2">
      <c r="A1621" t="s">
        <v>141</v>
      </c>
      <c r="B1621" t="s">
        <v>227</v>
      </c>
      <c r="C1621" t="s">
        <v>104</v>
      </c>
      <c r="D1621" t="s">
        <v>105</v>
      </c>
      <c r="E1621" t="str">
        <f t="shared" si="25"/>
        <v>Halomonas Cluster_50</v>
      </c>
      <c r="F1621" s="5" t="s">
        <v>19</v>
      </c>
      <c r="G1621">
        <v>6.8965517241379306</v>
      </c>
    </row>
    <row r="1622" spans="1:7" x14ac:dyDescent="0.2">
      <c r="A1622" t="s">
        <v>141</v>
      </c>
      <c r="B1622" t="s">
        <v>227</v>
      </c>
      <c r="C1622" t="s">
        <v>104</v>
      </c>
      <c r="D1622" t="s">
        <v>106</v>
      </c>
      <c r="E1622" t="str">
        <f t="shared" si="25"/>
        <v>Halomonas Cluster_67</v>
      </c>
      <c r="F1622" s="5" t="s">
        <v>10</v>
      </c>
      <c r="G1622">
        <v>0.86956521739130432</v>
      </c>
    </row>
    <row r="1623" spans="1:7" x14ac:dyDescent="0.2">
      <c r="A1623" t="s">
        <v>141</v>
      </c>
      <c r="B1623" t="s">
        <v>227</v>
      </c>
      <c r="C1623" t="s">
        <v>104</v>
      </c>
      <c r="D1623" t="s">
        <v>106</v>
      </c>
      <c r="E1623" t="str">
        <f t="shared" si="25"/>
        <v>Halomonas Cluster_67</v>
      </c>
      <c r="F1623" s="5" t="s">
        <v>11</v>
      </c>
      <c r="G1623">
        <v>8.695652173913043</v>
      </c>
    </row>
    <row r="1624" spans="1:7" x14ac:dyDescent="0.2">
      <c r="A1624" t="s">
        <v>141</v>
      </c>
      <c r="B1624" t="s">
        <v>227</v>
      </c>
      <c r="C1624" t="s">
        <v>104</v>
      </c>
      <c r="D1624" t="s">
        <v>106</v>
      </c>
      <c r="E1624" t="str">
        <f t="shared" si="25"/>
        <v>Halomonas Cluster_67</v>
      </c>
      <c r="F1624" s="5" t="s">
        <v>12</v>
      </c>
      <c r="G1624">
        <v>15.65217391304348</v>
      </c>
    </row>
    <row r="1625" spans="1:7" x14ac:dyDescent="0.2">
      <c r="A1625" t="s">
        <v>141</v>
      </c>
      <c r="B1625" t="s">
        <v>227</v>
      </c>
      <c r="C1625" t="s">
        <v>104</v>
      </c>
      <c r="D1625" t="s">
        <v>106</v>
      </c>
      <c r="E1625" t="str">
        <f t="shared" si="25"/>
        <v>Halomonas Cluster_67</v>
      </c>
      <c r="F1625" s="5" t="s">
        <v>13</v>
      </c>
      <c r="G1625">
        <v>2.6086956521739131</v>
      </c>
    </row>
    <row r="1626" spans="1:7" x14ac:dyDescent="0.2">
      <c r="A1626" t="s">
        <v>141</v>
      </c>
      <c r="B1626" t="s">
        <v>227</v>
      </c>
      <c r="C1626" t="s">
        <v>104</v>
      </c>
      <c r="D1626" t="s">
        <v>106</v>
      </c>
      <c r="E1626" t="str">
        <f t="shared" si="25"/>
        <v>Halomonas Cluster_67</v>
      </c>
      <c r="F1626" s="5" t="s">
        <v>14</v>
      </c>
      <c r="G1626">
        <v>2.6086956521739131</v>
      </c>
    </row>
    <row r="1627" spans="1:7" x14ac:dyDescent="0.2">
      <c r="A1627" t="s">
        <v>141</v>
      </c>
      <c r="B1627" t="s">
        <v>227</v>
      </c>
      <c r="C1627" t="s">
        <v>104</v>
      </c>
      <c r="D1627" t="s">
        <v>106</v>
      </c>
      <c r="E1627" t="str">
        <f t="shared" si="25"/>
        <v>Halomonas Cluster_67</v>
      </c>
      <c r="F1627" s="5" t="s">
        <v>15</v>
      </c>
      <c r="G1627">
        <v>9.5652173913043477</v>
      </c>
    </row>
    <row r="1628" spans="1:7" x14ac:dyDescent="0.2">
      <c r="A1628" t="s">
        <v>141</v>
      </c>
      <c r="B1628" t="s">
        <v>227</v>
      </c>
      <c r="C1628" t="s">
        <v>104</v>
      </c>
      <c r="D1628" t="s">
        <v>106</v>
      </c>
      <c r="E1628" t="str">
        <f t="shared" si="25"/>
        <v>Halomonas Cluster_67</v>
      </c>
      <c r="F1628" s="5" t="s">
        <v>16</v>
      </c>
      <c r="G1628">
        <v>15.65217391304348</v>
      </c>
    </row>
    <row r="1629" spans="1:7" x14ac:dyDescent="0.2">
      <c r="A1629" t="s">
        <v>141</v>
      </c>
      <c r="B1629" t="s">
        <v>227</v>
      </c>
      <c r="C1629" t="s">
        <v>104</v>
      </c>
      <c r="D1629" t="s">
        <v>106</v>
      </c>
      <c r="E1629" t="str">
        <f t="shared" si="25"/>
        <v>Halomonas Cluster_67</v>
      </c>
      <c r="F1629" s="5" t="s">
        <v>17</v>
      </c>
      <c r="G1629">
        <v>8.695652173913043</v>
      </c>
    </row>
    <row r="1630" spans="1:7" x14ac:dyDescent="0.2">
      <c r="A1630" t="s">
        <v>141</v>
      </c>
      <c r="B1630" t="s">
        <v>227</v>
      </c>
      <c r="C1630" t="s">
        <v>104</v>
      </c>
      <c r="D1630" t="s">
        <v>106</v>
      </c>
      <c r="E1630" t="str">
        <f t="shared" si="25"/>
        <v>Halomonas Cluster_67</v>
      </c>
      <c r="F1630" s="5" t="s">
        <v>18</v>
      </c>
      <c r="G1630">
        <v>7.8260869565217401</v>
      </c>
    </row>
    <row r="1631" spans="1:7" x14ac:dyDescent="0.2">
      <c r="A1631" t="s">
        <v>141</v>
      </c>
      <c r="B1631" t="s">
        <v>227</v>
      </c>
      <c r="C1631" t="s">
        <v>104</v>
      </c>
      <c r="D1631" t="s">
        <v>106</v>
      </c>
      <c r="E1631" t="str">
        <f t="shared" si="25"/>
        <v>Halomonas Cluster_67</v>
      </c>
      <c r="F1631" s="5" t="s">
        <v>19</v>
      </c>
      <c r="G1631">
        <v>5.2173913043478262</v>
      </c>
    </row>
    <row r="1632" spans="1:7" x14ac:dyDescent="0.2">
      <c r="A1632" t="s">
        <v>141</v>
      </c>
      <c r="B1632" t="s">
        <v>227</v>
      </c>
      <c r="C1632" t="s">
        <v>107</v>
      </c>
      <c r="D1632" t="s">
        <v>108</v>
      </c>
      <c r="E1632" t="str">
        <f t="shared" si="25"/>
        <v>Mannheimia Cluster_37</v>
      </c>
      <c r="F1632" s="5" t="s">
        <v>10</v>
      </c>
      <c r="G1632">
        <v>2.5</v>
      </c>
    </row>
    <row r="1633" spans="1:7" x14ac:dyDescent="0.2">
      <c r="A1633" t="s">
        <v>141</v>
      </c>
      <c r="B1633" t="s">
        <v>227</v>
      </c>
      <c r="C1633" t="s">
        <v>107</v>
      </c>
      <c r="D1633" t="s">
        <v>108</v>
      </c>
      <c r="E1633" t="str">
        <f t="shared" si="25"/>
        <v>Mannheimia Cluster_37</v>
      </c>
      <c r="F1633" s="5" t="s">
        <v>11</v>
      </c>
      <c r="G1633">
        <v>0</v>
      </c>
    </row>
    <row r="1634" spans="1:7" x14ac:dyDescent="0.2">
      <c r="A1634" t="s">
        <v>141</v>
      </c>
      <c r="B1634" t="s">
        <v>227</v>
      </c>
      <c r="C1634" t="s">
        <v>107</v>
      </c>
      <c r="D1634" t="s">
        <v>108</v>
      </c>
      <c r="E1634" t="str">
        <f t="shared" si="25"/>
        <v>Mannheimia Cluster_37</v>
      </c>
      <c r="F1634" s="5" t="s">
        <v>12</v>
      </c>
      <c r="G1634">
        <v>5</v>
      </c>
    </row>
    <row r="1635" spans="1:7" x14ac:dyDescent="0.2">
      <c r="A1635" t="s">
        <v>141</v>
      </c>
      <c r="B1635" t="s">
        <v>227</v>
      </c>
      <c r="C1635" t="s">
        <v>107</v>
      </c>
      <c r="D1635" t="s">
        <v>108</v>
      </c>
      <c r="E1635" t="str">
        <f t="shared" si="25"/>
        <v>Mannheimia Cluster_37</v>
      </c>
      <c r="F1635" s="5" t="s">
        <v>13</v>
      </c>
      <c r="G1635">
        <v>5</v>
      </c>
    </row>
    <row r="1636" spans="1:7" x14ac:dyDescent="0.2">
      <c r="A1636" t="s">
        <v>141</v>
      </c>
      <c r="B1636" t="s">
        <v>227</v>
      </c>
      <c r="C1636" t="s">
        <v>107</v>
      </c>
      <c r="D1636" t="s">
        <v>108</v>
      </c>
      <c r="E1636" t="str">
        <f t="shared" si="25"/>
        <v>Mannheimia Cluster_37</v>
      </c>
      <c r="F1636" s="5" t="s">
        <v>14</v>
      </c>
      <c r="G1636">
        <v>15</v>
      </c>
    </row>
    <row r="1637" spans="1:7" x14ac:dyDescent="0.2">
      <c r="A1637" t="s">
        <v>141</v>
      </c>
      <c r="B1637" t="s">
        <v>227</v>
      </c>
      <c r="C1637" t="s">
        <v>107</v>
      </c>
      <c r="D1637" t="s">
        <v>108</v>
      </c>
      <c r="E1637" t="str">
        <f t="shared" si="25"/>
        <v>Mannheimia Cluster_37</v>
      </c>
      <c r="F1637" s="5" t="s">
        <v>15</v>
      </c>
      <c r="G1637">
        <v>2.5</v>
      </c>
    </row>
    <row r="1638" spans="1:7" x14ac:dyDescent="0.2">
      <c r="A1638" t="s">
        <v>141</v>
      </c>
      <c r="B1638" t="s">
        <v>227</v>
      </c>
      <c r="C1638" t="s">
        <v>107</v>
      </c>
      <c r="D1638" t="s">
        <v>108</v>
      </c>
      <c r="E1638" t="str">
        <f t="shared" si="25"/>
        <v>Mannheimia Cluster_37</v>
      </c>
      <c r="F1638" s="5" t="s">
        <v>16</v>
      </c>
      <c r="G1638">
        <v>7.5</v>
      </c>
    </row>
    <row r="1639" spans="1:7" x14ac:dyDescent="0.2">
      <c r="A1639" t="s">
        <v>141</v>
      </c>
      <c r="B1639" t="s">
        <v>227</v>
      </c>
      <c r="C1639" t="s">
        <v>107</v>
      </c>
      <c r="D1639" t="s">
        <v>108</v>
      </c>
      <c r="E1639" t="str">
        <f t="shared" si="25"/>
        <v>Mannheimia Cluster_37</v>
      </c>
      <c r="F1639" s="5" t="s">
        <v>17</v>
      </c>
      <c r="G1639">
        <v>0</v>
      </c>
    </row>
    <row r="1640" spans="1:7" x14ac:dyDescent="0.2">
      <c r="A1640" t="s">
        <v>141</v>
      </c>
      <c r="B1640" t="s">
        <v>227</v>
      </c>
      <c r="C1640" t="s">
        <v>107</v>
      </c>
      <c r="D1640" t="s">
        <v>108</v>
      </c>
      <c r="E1640" t="str">
        <f t="shared" si="25"/>
        <v>Mannheimia Cluster_37</v>
      </c>
      <c r="F1640" s="5" t="s">
        <v>18</v>
      </c>
      <c r="G1640">
        <v>0</v>
      </c>
    </row>
    <row r="1641" spans="1:7" x14ac:dyDescent="0.2">
      <c r="A1641" t="s">
        <v>141</v>
      </c>
      <c r="B1641" t="s">
        <v>227</v>
      </c>
      <c r="C1641" t="s">
        <v>107</v>
      </c>
      <c r="D1641" t="s">
        <v>108</v>
      </c>
      <c r="E1641" t="str">
        <f t="shared" si="25"/>
        <v>Mannheimia Cluster_37</v>
      </c>
      <c r="F1641" s="5" t="s">
        <v>19</v>
      </c>
      <c r="G1641">
        <v>22.5</v>
      </c>
    </row>
    <row r="1642" spans="1:7" x14ac:dyDescent="0.2">
      <c r="A1642" t="s">
        <v>141</v>
      </c>
      <c r="B1642" t="s">
        <v>227</v>
      </c>
      <c r="C1642" t="s">
        <v>228</v>
      </c>
      <c r="D1642" t="s">
        <v>109</v>
      </c>
      <c r="E1642" t="str">
        <f t="shared" si="25"/>
        <v>M.-aff. ASV (Moraxellaceae family) Cluster_20</v>
      </c>
      <c r="F1642" s="5" t="s">
        <v>10</v>
      </c>
      <c r="G1642">
        <v>18.439716312056731</v>
      </c>
    </row>
    <row r="1643" spans="1:7" x14ac:dyDescent="0.2">
      <c r="A1643" t="s">
        <v>141</v>
      </c>
      <c r="B1643" t="s">
        <v>227</v>
      </c>
      <c r="C1643" t="s">
        <v>228</v>
      </c>
      <c r="D1643" t="s">
        <v>109</v>
      </c>
      <c r="E1643" t="str">
        <f t="shared" si="25"/>
        <v>M.-aff. ASV (Moraxellaceae family) Cluster_20</v>
      </c>
      <c r="F1643" s="5" t="s">
        <v>11</v>
      </c>
      <c r="G1643">
        <v>10.81560283687943</v>
      </c>
    </row>
    <row r="1644" spans="1:7" x14ac:dyDescent="0.2">
      <c r="A1644" t="s">
        <v>141</v>
      </c>
      <c r="B1644" t="s">
        <v>227</v>
      </c>
      <c r="C1644" t="s">
        <v>228</v>
      </c>
      <c r="D1644" t="s">
        <v>109</v>
      </c>
      <c r="E1644" t="str">
        <f t="shared" si="25"/>
        <v>M.-aff. ASV (Moraxellaceae family) Cluster_20</v>
      </c>
      <c r="F1644" s="5" t="s">
        <v>12</v>
      </c>
      <c r="G1644">
        <v>17.730496453900709</v>
      </c>
    </row>
    <row r="1645" spans="1:7" x14ac:dyDescent="0.2">
      <c r="A1645" t="s">
        <v>141</v>
      </c>
      <c r="B1645" t="s">
        <v>227</v>
      </c>
      <c r="C1645" t="s">
        <v>228</v>
      </c>
      <c r="D1645" t="s">
        <v>109</v>
      </c>
      <c r="E1645" t="str">
        <f t="shared" si="25"/>
        <v>M.-aff. ASV (Moraxellaceae family) Cluster_20</v>
      </c>
      <c r="F1645" s="5" t="s">
        <v>13</v>
      </c>
      <c r="G1645">
        <v>2.836879432624114</v>
      </c>
    </row>
    <row r="1646" spans="1:7" x14ac:dyDescent="0.2">
      <c r="A1646" t="s">
        <v>141</v>
      </c>
      <c r="B1646" t="s">
        <v>227</v>
      </c>
      <c r="C1646" t="s">
        <v>228</v>
      </c>
      <c r="D1646" t="s">
        <v>109</v>
      </c>
      <c r="E1646" t="str">
        <f t="shared" si="25"/>
        <v>M.-aff. ASV (Moraxellaceae family) Cluster_20</v>
      </c>
      <c r="F1646" s="5" t="s">
        <v>14</v>
      </c>
      <c r="G1646">
        <v>6.9148936170212769</v>
      </c>
    </row>
    <row r="1647" spans="1:7" x14ac:dyDescent="0.2">
      <c r="A1647" t="s">
        <v>141</v>
      </c>
      <c r="B1647" t="s">
        <v>227</v>
      </c>
      <c r="C1647" t="s">
        <v>228</v>
      </c>
      <c r="D1647" t="s">
        <v>109</v>
      </c>
      <c r="E1647" t="str">
        <f t="shared" si="25"/>
        <v>M.-aff. ASV (Moraxellaceae family) Cluster_20</v>
      </c>
      <c r="F1647" s="5" t="s">
        <v>15</v>
      </c>
      <c r="G1647">
        <v>9.0425531914893629</v>
      </c>
    </row>
    <row r="1648" spans="1:7" x14ac:dyDescent="0.2">
      <c r="A1648" t="s">
        <v>141</v>
      </c>
      <c r="B1648" t="s">
        <v>227</v>
      </c>
      <c r="C1648" t="s">
        <v>228</v>
      </c>
      <c r="D1648" t="s">
        <v>109</v>
      </c>
      <c r="E1648" t="str">
        <f t="shared" si="25"/>
        <v>M.-aff. ASV (Moraxellaceae family) Cluster_20</v>
      </c>
      <c r="F1648" s="5" t="s">
        <v>16</v>
      </c>
      <c r="G1648">
        <v>7.4468085106382977</v>
      </c>
    </row>
    <row r="1649" spans="1:7" x14ac:dyDescent="0.2">
      <c r="A1649" t="s">
        <v>141</v>
      </c>
      <c r="B1649" t="s">
        <v>227</v>
      </c>
      <c r="C1649" t="s">
        <v>228</v>
      </c>
      <c r="D1649" t="s">
        <v>109</v>
      </c>
      <c r="E1649" t="str">
        <f t="shared" si="25"/>
        <v>M.-aff. ASV (Moraxellaceae family) Cluster_20</v>
      </c>
      <c r="F1649" s="5" t="s">
        <v>17</v>
      </c>
      <c r="G1649">
        <v>5.3191489361702127</v>
      </c>
    </row>
    <row r="1650" spans="1:7" x14ac:dyDescent="0.2">
      <c r="A1650" t="s">
        <v>141</v>
      </c>
      <c r="B1650" t="s">
        <v>227</v>
      </c>
      <c r="C1650" t="s">
        <v>228</v>
      </c>
      <c r="D1650" t="s">
        <v>109</v>
      </c>
      <c r="E1650" t="str">
        <f t="shared" si="25"/>
        <v>M.-aff. ASV (Moraxellaceae family) Cluster_20</v>
      </c>
      <c r="F1650" s="5" t="s">
        <v>18</v>
      </c>
      <c r="G1650">
        <v>6.0283687943262407</v>
      </c>
    </row>
    <row r="1651" spans="1:7" x14ac:dyDescent="0.2">
      <c r="A1651" t="s">
        <v>141</v>
      </c>
      <c r="B1651" t="s">
        <v>227</v>
      </c>
      <c r="C1651" t="s">
        <v>228</v>
      </c>
      <c r="D1651" t="s">
        <v>109</v>
      </c>
      <c r="E1651" t="str">
        <f t="shared" si="25"/>
        <v>M.-aff. ASV (Moraxellaceae family) Cluster_20</v>
      </c>
      <c r="F1651" s="5" t="s">
        <v>19</v>
      </c>
      <c r="G1651">
        <v>7.624113475177305</v>
      </c>
    </row>
    <row r="1652" spans="1:7" x14ac:dyDescent="0.2">
      <c r="A1652" t="s">
        <v>141</v>
      </c>
      <c r="B1652" t="s">
        <v>227</v>
      </c>
      <c r="C1652" t="s">
        <v>229</v>
      </c>
      <c r="D1652" t="s">
        <v>110</v>
      </c>
      <c r="E1652" t="str">
        <f t="shared" si="25"/>
        <v>M.-aff. ASV (Comamonadaceae family) Cluster_221</v>
      </c>
      <c r="F1652" s="5" t="s">
        <v>10</v>
      </c>
      <c r="G1652">
        <v>10</v>
      </c>
    </row>
    <row r="1653" spans="1:7" x14ac:dyDescent="0.2">
      <c r="A1653" t="s">
        <v>141</v>
      </c>
      <c r="B1653" t="s">
        <v>227</v>
      </c>
      <c r="C1653" t="s">
        <v>229</v>
      </c>
      <c r="D1653" t="s">
        <v>110</v>
      </c>
      <c r="E1653" t="str">
        <f t="shared" si="25"/>
        <v>M.-aff. ASV (Comamonadaceae family) Cluster_221</v>
      </c>
      <c r="F1653" s="5" t="s">
        <v>11</v>
      </c>
      <c r="G1653">
        <v>0</v>
      </c>
    </row>
    <row r="1654" spans="1:7" x14ac:dyDescent="0.2">
      <c r="A1654" t="s">
        <v>141</v>
      </c>
      <c r="B1654" t="s">
        <v>227</v>
      </c>
      <c r="C1654" t="s">
        <v>229</v>
      </c>
      <c r="D1654" t="s">
        <v>110</v>
      </c>
      <c r="E1654" t="str">
        <f t="shared" si="25"/>
        <v>M.-aff. ASV (Comamonadaceae family) Cluster_221</v>
      </c>
      <c r="F1654" s="5" t="s">
        <v>12</v>
      </c>
      <c r="G1654">
        <v>15</v>
      </c>
    </row>
    <row r="1655" spans="1:7" x14ac:dyDescent="0.2">
      <c r="A1655" t="s">
        <v>141</v>
      </c>
      <c r="B1655" t="s">
        <v>227</v>
      </c>
      <c r="C1655" t="s">
        <v>229</v>
      </c>
      <c r="D1655" t="s">
        <v>110</v>
      </c>
      <c r="E1655" t="str">
        <f t="shared" si="25"/>
        <v>M.-aff. ASV (Comamonadaceae family) Cluster_221</v>
      </c>
      <c r="F1655" s="5" t="s">
        <v>13</v>
      </c>
      <c r="G1655">
        <v>10</v>
      </c>
    </row>
    <row r="1656" spans="1:7" x14ac:dyDescent="0.2">
      <c r="A1656" t="s">
        <v>141</v>
      </c>
      <c r="B1656" t="s">
        <v>227</v>
      </c>
      <c r="C1656" t="s">
        <v>229</v>
      </c>
      <c r="D1656" t="s">
        <v>110</v>
      </c>
      <c r="E1656" t="str">
        <f t="shared" si="25"/>
        <v>M.-aff. ASV (Comamonadaceae family) Cluster_221</v>
      </c>
      <c r="F1656" s="5" t="s">
        <v>14</v>
      </c>
      <c r="G1656">
        <v>0</v>
      </c>
    </row>
    <row r="1657" spans="1:7" x14ac:dyDescent="0.2">
      <c r="A1657" t="s">
        <v>141</v>
      </c>
      <c r="B1657" t="s">
        <v>227</v>
      </c>
      <c r="C1657" t="s">
        <v>229</v>
      </c>
      <c r="D1657" t="s">
        <v>110</v>
      </c>
      <c r="E1657" t="str">
        <f t="shared" si="25"/>
        <v>M.-aff. ASV (Comamonadaceae family) Cluster_221</v>
      </c>
      <c r="F1657" s="5" t="s">
        <v>15</v>
      </c>
      <c r="G1657">
        <v>5</v>
      </c>
    </row>
    <row r="1658" spans="1:7" x14ac:dyDescent="0.2">
      <c r="A1658" t="s">
        <v>141</v>
      </c>
      <c r="B1658" t="s">
        <v>227</v>
      </c>
      <c r="C1658" t="s">
        <v>229</v>
      </c>
      <c r="D1658" t="s">
        <v>110</v>
      </c>
      <c r="E1658" t="str">
        <f t="shared" si="25"/>
        <v>M.-aff. ASV (Comamonadaceae family) Cluster_221</v>
      </c>
      <c r="F1658" s="5" t="s">
        <v>16</v>
      </c>
      <c r="G1658">
        <v>5</v>
      </c>
    </row>
    <row r="1659" spans="1:7" x14ac:dyDescent="0.2">
      <c r="A1659" t="s">
        <v>141</v>
      </c>
      <c r="B1659" t="s">
        <v>227</v>
      </c>
      <c r="C1659" t="s">
        <v>229</v>
      </c>
      <c r="D1659" t="s">
        <v>110</v>
      </c>
      <c r="E1659" t="str">
        <f t="shared" si="25"/>
        <v>M.-aff. ASV (Comamonadaceae family) Cluster_221</v>
      </c>
      <c r="F1659" s="5" t="s">
        <v>17</v>
      </c>
      <c r="G1659">
        <v>0</v>
      </c>
    </row>
    <row r="1660" spans="1:7" x14ac:dyDescent="0.2">
      <c r="A1660" t="s">
        <v>141</v>
      </c>
      <c r="B1660" t="s">
        <v>227</v>
      </c>
      <c r="C1660" t="s">
        <v>229</v>
      </c>
      <c r="D1660" t="s">
        <v>110</v>
      </c>
      <c r="E1660" t="str">
        <f t="shared" si="25"/>
        <v>M.-aff. ASV (Comamonadaceae family) Cluster_221</v>
      </c>
      <c r="F1660" s="5" t="s">
        <v>18</v>
      </c>
      <c r="G1660">
        <v>5</v>
      </c>
    </row>
    <row r="1661" spans="1:7" x14ac:dyDescent="0.2">
      <c r="A1661" t="s">
        <v>141</v>
      </c>
      <c r="B1661" t="s">
        <v>227</v>
      </c>
      <c r="C1661" t="s">
        <v>229</v>
      </c>
      <c r="D1661" t="s">
        <v>110</v>
      </c>
      <c r="E1661" t="str">
        <f t="shared" si="25"/>
        <v>M.-aff. ASV (Comamonadaceae family) Cluster_221</v>
      </c>
      <c r="F1661" s="5" t="s">
        <v>19</v>
      </c>
      <c r="G1661">
        <v>10</v>
      </c>
    </row>
    <row r="1662" spans="1:7" x14ac:dyDescent="0.2">
      <c r="A1662" t="s">
        <v>141</v>
      </c>
      <c r="B1662" t="s">
        <v>227</v>
      </c>
      <c r="C1662" t="s">
        <v>229</v>
      </c>
      <c r="D1662" t="s">
        <v>111</v>
      </c>
      <c r="E1662" t="str">
        <f t="shared" si="25"/>
        <v>M.-aff. ASV (Comamonadaceae family) Cluster_48</v>
      </c>
      <c r="F1662" s="5" t="s">
        <v>10</v>
      </c>
      <c r="G1662">
        <v>3.5714285714285712</v>
      </c>
    </row>
    <row r="1663" spans="1:7" x14ac:dyDescent="0.2">
      <c r="A1663" t="s">
        <v>141</v>
      </c>
      <c r="B1663" t="s">
        <v>227</v>
      </c>
      <c r="C1663" t="s">
        <v>229</v>
      </c>
      <c r="D1663" t="s">
        <v>111</v>
      </c>
      <c r="E1663" t="str">
        <f t="shared" si="25"/>
        <v>M.-aff. ASV (Comamonadaceae family) Cluster_48</v>
      </c>
      <c r="F1663" s="5" t="s">
        <v>11</v>
      </c>
      <c r="G1663">
        <v>0</v>
      </c>
    </row>
    <row r="1664" spans="1:7" x14ac:dyDescent="0.2">
      <c r="A1664" t="s">
        <v>141</v>
      </c>
      <c r="B1664" t="s">
        <v>227</v>
      </c>
      <c r="C1664" t="s">
        <v>229</v>
      </c>
      <c r="D1664" t="s">
        <v>111</v>
      </c>
      <c r="E1664" t="str">
        <f t="shared" si="25"/>
        <v>M.-aff. ASV (Comamonadaceae family) Cluster_48</v>
      </c>
      <c r="F1664" s="5" t="s">
        <v>12</v>
      </c>
      <c r="G1664">
        <v>14.285714285714279</v>
      </c>
    </row>
    <row r="1665" spans="1:7" x14ac:dyDescent="0.2">
      <c r="A1665" t="s">
        <v>141</v>
      </c>
      <c r="B1665" t="s">
        <v>227</v>
      </c>
      <c r="C1665" t="s">
        <v>229</v>
      </c>
      <c r="D1665" t="s">
        <v>111</v>
      </c>
      <c r="E1665" t="str">
        <f t="shared" si="25"/>
        <v>M.-aff. ASV (Comamonadaceae family) Cluster_48</v>
      </c>
      <c r="F1665" s="5" t="s">
        <v>13</v>
      </c>
      <c r="G1665">
        <v>0</v>
      </c>
    </row>
    <row r="1666" spans="1:7" x14ac:dyDescent="0.2">
      <c r="A1666" t="s">
        <v>141</v>
      </c>
      <c r="B1666" t="s">
        <v>227</v>
      </c>
      <c r="C1666" t="s">
        <v>229</v>
      </c>
      <c r="D1666" t="s">
        <v>111</v>
      </c>
      <c r="E1666" t="str">
        <f t="shared" si="25"/>
        <v>M.-aff. ASV (Comamonadaceae family) Cluster_48</v>
      </c>
      <c r="F1666" s="5" t="s">
        <v>14</v>
      </c>
      <c r="G1666">
        <v>0</v>
      </c>
    </row>
    <row r="1667" spans="1:7" x14ac:dyDescent="0.2">
      <c r="A1667" t="s">
        <v>141</v>
      </c>
      <c r="B1667" t="s">
        <v>227</v>
      </c>
      <c r="C1667" t="s">
        <v>229</v>
      </c>
      <c r="D1667" t="s">
        <v>111</v>
      </c>
      <c r="E1667" t="str">
        <f t="shared" ref="E1667:E1730" si="26">C1667 &amp; " " &amp; D1667</f>
        <v>M.-aff. ASV (Comamonadaceae family) Cluster_48</v>
      </c>
      <c r="F1667" s="5" t="s">
        <v>15</v>
      </c>
      <c r="G1667">
        <v>7.1428571428571423</v>
      </c>
    </row>
    <row r="1668" spans="1:7" x14ac:dyDescent="0.2">
      <c r="A1668" t="s">
        <v>141</v>
      </c>
      <c r="B1668" t="s">
        <v>227</v>
      </c>
      <c r="C1668" t="s">
        <v>229</v>
      </c>
      <c r="D1668" t="s">
        <v>111</v>
      </c>
      <c r="E1668" t="str">
        <f t="shared" si="26"/>
        <v>M.-aff. ASV (Comamonadaceae family) Cluster_48</v>
      </c>
      <c r="F1668" s="5" t="s">
        <v>16</v>
      </c>
      <c r="G1668">
        <v>7.1428571428571423</v>
      </c>
    </row>
    <row r="1669" spans="1:7" x14ac:dyDescent="0.2">
      <c r="A1669" t="s">
        <v>141</v>
      </c>
      <c r="B1669" t="s">
        <v>227</v>
      </c>
      <c r="C1669" t="s">
        <v>229</v>
      </c>
      <c r="D1669" t="s">
        <v>111</v>
      </c>
      <c r="E1669" t="str">
        <f t="shared" si="26"/>
        <v>M.-aff. ASV (Comamonadaceae family) Cluster_48</v>
      </c>
      <c r="F1669" s="5" t="s">
        <v>17</v>
      </c>
      <c r="G1669">
        <v>0</v>
      </c>
    </row>
    <row r="1670" spans="1:7" x14ac:dyDescent="0.2">
      <c r="A1670" t="s">
        <v>141</v>
      </c>
      <c r="B1670" t="s">
        <v>227</v>
      </c>
      <c r="C1670" t="s">
        <v>229</v>
      </c>
      <c r="D1670" t="s">
        <v>111</v>
      </c>
      <c r="E1670" t="str">
        <f t="shared" si="26"/>
        <v>M.-aff. ASV (Comamonadaceae family) Cluster_48</v>
      </c>
      <c r="F1670" s="5" t="s">
        <v>18</v>
      </c>
      <c r="G1670">
        <v>7.1428571428571423</v>
      </c>
    </row>
    <row r="1671" spans="1:7" x14ac:dyDescent="0.2">
      <c r="A1671" t="s">
        <v>141</v>
      </c>
      <c r="B1671" t="s">
        <v>227</v>
      </c>
      <c r="C1671" t="s">
        <v>229</v>
      </c>
      <c r="D1671" t="s">
        <v>111</v>
      </c>
      <c r="E1671" t="str">
        <f t="shared" si="26"/>
        <v>M.-aff. ASV (Comamonadaceae family) Cluster_48</v>
      </c>
      <c r="F1671" s="5" t="s">
        <v>19</v>
      </c>
      <c r="G1671">
        <v>3.5714285714285712</v>
      </c>
    </row>
    <row r="1672" spans="1:7" x14ac:dyDescent="0.2">
      <c r="A1672" t="s">
        <v>141</v>
      </c>
      <c r="B1672" t="s">
        <v>227</v>
      </c>
      <c r="C1672" t="s">
        <v>229</v>
      </c>
      <c r="D1672" t="s">
        <v>112</v>
      </c>
      <c r="E1672" t="str">
        <f t="shared" si="26"/>
        <v>M.-aff. ASV (Comamonadaceae family) Cluster_53</v>
      </c>
      <c r="F1672" s="5" t="s">
        <v>10</v>
      </c>
      <c r="G1672">
        <v>11.111111111111111</v>
      </c>
    </row>
    <row r="1673" spans="1:7" x14ac:dyDescent="0.2">
      <c r="A1673" t="s">
        <v>141</v>
      </c>
      <c r="B1673" t="s">
        <v>227</v>
      </c>
      <c r="C1673" t="s">
        <v>229</v>
      </c>
      <c r="D1673" t="s">
        <v>112</v>
      </c>
      <c r="E1673" t="str">
        <f t="shared" si="26"/>
        <v>M.-aff. ASV (Comamonadaceae family) Cluster_53</v>
      </c>
      <c r="F1673" s="5" t="s">
        <v>11</v>
      </c>
      <c r="G1673">
        <v>0</v>
      </c>
    </row>
    <row r="1674" spans="1:7" x14ac:dyDescent="0.2">
      <c r="A1674" t="s">
        <v>141</v>
      </c>
      <c r="B1674" t="s">
        <v>227</v>
      </c>
      <c r="C1674" t="s">
        <v>229</v>
      </c>
      <c r="D1674" t="s">
        <v>112</v>
      </c>
      <c r="E1674" t="str">
        <f t="shared" si="26"/>
        <v>M.-aff. ASV (Comamonadaceae family) Cluster_53</v>
      </c>
      <c r="F1674" s="5" t="s">
        <v>12</v>
      </c>
      <c r="G1674">
        <v>19.44444444444445</v>
      </c>
    </row>
    <row r="1675" spans="1:7" x14ac:dyDescent="0.2">
      <c r="A1675" t="s">
        <v>141</v>
      </c>
      <c r="B1675" t="s">
        <v>227</v>
      </c>
      <c r="C1675" t="s">
        <v>229</v>
      </c>
      <c r="D1675" t="s">
        <v>112</v>
      </c>
      <c r="E1675" t="str">
        <f t="shared" si="26"/>
        <v>M.-aff. ASV (Comamonadaceae family) Cluster_53</v>
      </c>
      <c r="F1675" s="5" t="s">
        <v>13</v>
      </c>
      <c r="G1675">
        <v>0</v>
      </c>
    </row>
    <row r="1676" spans="1:7" x14ac:dyDescent="0.2">
      <c r="A1676" t="s">
        <v>141</v>
      </c>
      <c r="B1676" t="s">
        <v>227</v>
      </c>
      <c r="C1676" t="s">
        <v>229</v>
      </c>
      <c r="D1676" t="s">
        <v>112</v>
      </c>
      <c r="E1676" t="str">
        <f t="shared" si="26"/>
        <v>M.-aff. ASV (Comamonadaceae family) Cluster_53</v>
      </c>
      <c r="F1676" s="5" t="s">
        <v>14</v>
      </c>
      <c r="G1676">
        <v>0</v>
      </c>
    </row>
    <row r="1677" spans="1:7" x14ac:dyDescent="0.2">
      <c r="A1677" t="s">
        <v>141</v>
      </c>
      <c r="B1677" t="s">
        <v>227</v>
      </c>
      <c r="C1677" t="s">
        <v>229</v>
      </c>
      <c r="D1677" t="s">
        <v>112</v>
      </c>
      <c r="E1677" t="str">
        <f t="shared" si="26"/>
        <v>M.-aff. ASV (Comamonadaceae family) Cluster_53</v>
      </c>
      <c r="F1677" s="5" t="s">
        <v>15</v>
      </c>
      <c r="G1677">
        <v>0</v>
      </c>
    </row>
    <row r="1678" spans="1:7" x14ac:dyDescent="0.2">
      <c r="A1678" t="s">
        <v>141</v>
      </c>
      <c r="B1678" t="s">
        <v>227</v>
      </c>
      <c r="C1678" t="s">
        <v>229</v>
      </c>
      <c r="D1678" t="s">
        <v>112</v>
      </c>
      <c r="E1678" t="str">
        <f t="shared" si="26"/>
        <v>M.-aff. ASV (Comamonadaceae family) Cluster_53</v>
      </c>
      <c r="F1678" s="5" t="s">
        <v>16</v>
      </c>
      <c r="G1678">
        <v>2.7777777777777781</v>
      </c>
    </row>
    <row r="1679" spans="1:7" x14ac:dyDescent="0.2">
      <c r="A1679" t="s">
        <v>141</v>
      </c>
      <c r="B1679" t="s">
        <v>227</v>
      </c>
      <c r="C1679" t="s">
        <v>229</v>
      </c>
      <c r="D1679" t="s">
        <v>112</v>
      </c>
      <c r="E1679" t="str">
        <f t="shared" si="26"/>
        <v>M.-aff. ASV (Comamonadaceae family) Cluster_53</v>
      </c>
      <c r="F1679" s="5" t="s">
        <v>17</v>
      </c>
      <c r="G1679">
        <v>13.888888888888889</v>
      </c>
    </row>
    <row r="1680" spans="1:7" x14ac:dyDescent="0.2">
      <c r="A1680" t="s">
        <v>141</v>
      </c>
      <c r="B1680" t="s">
        <v>227</v>
      </c>
      <c r="C1680" t="s">
        <v>229</v>
      </c>
      <c r="D1680" t="s">
        <v>112</v>
      </c>
      <c r="E1680" t="str">
        <f t="shared" si="26"/>
        <v>M.-aff. ASV (Comamonadaceae family) Cluster_53</v>
      </c>
      <c r="F1680" s="5" t="s">
        <v>18</v>
      </c>
      <c r="G1680">
        <v>2.7777777777777781</v>
      </c>
    </row>
    <row r="1681" spans="1:7" x14ac:dyDescent="0.2">
      <c r="A1681" t="s">
        <v>141</v>
      </c>
      <c r="B1681" t="s">
        <v>227</v>
      </c>
      <c r="C1681" t="s">
        <v>229</v>
      </c>
      <c r="D1681" t="s">
        <v>112</v>
      </c>
      <c r="E1681" t="str">
        <f t="shared" si="26"/>
        <v>M.-aff. ASV (Comamonadaceae family) Cluster_53</v>
      </c>
      <c r="F1681" s="5" t="s">
        <v>19</v>
      </c>
      <c r="G1681">
        <v>25</v>
      </c>
    </row>
    <row r="1682" spans="1:7" x14ac:dyDescent="0.2">
      <c r="A1682" t="s">
        <v>141</v>
      </c>
      <c r="B1682" t="s">
        <v>227</v>
      </c>
      <c r="C1682" t="s">
        <v>229</v>
      </c>
      <c r="D1682" t="s">
        <v>113</v>
      </c>
      <c r="E1682" t="str">
        <f t="shared" si="26"/>
        <v>M.-aff. ASV (Comamonadaceae family) Cluster_6</v>
      </c>
      <c r="F1682" s="5" t="s">
        <v>10</v>
      </c>
      <c r="G1682">
        <v>7.5396825396825404</v>
      </c>
    </row>
    <row r="1683" spans="1:7" x14ac:dyDescent="0.2">
      <c r="A1683" t="s">
        <v>141</v>
      </c>
      <c r="B1683" t="s">
        <v>227</v>
      </c>
      <c r="C1683" t="s">
        <v>229</v>
      </c>
      <c r="D1683" t="s">
        <v>113</v>
      </c>
      <c r="E1683" t="str">
        <f t="shared" si="26"/>
        <v>M.-aff. ASV (Comamonadaceae family) Cluster_6</v>
      </c>
      <c r="F1683" s="5" t="s">
        <v>11</v>
      </c>
      <c r="G1683">
        <v>0</v>
      </c>
    </row>
    <row r="1684" spans="1:7" x14ac:dyDescent="0.2">
      <c r="A1684" t="s">
        <v>141</v>
      </c>
      <c r="B1684" t="s">
        <v>227</v>
      </c>
      <c r="C1684" t="s">
        <v>229</v>
      </c>
      <c r="D1684" t="s">
        <v>113</v>
      </c>
      <c r="E1684" t="str">
        <f t="shared" si="26"/>
        <v>M.-aff. ASV (Comamonadaceae family) Cluster_6</v>
      </c>
      <c r="F1684" s="5" t="s">
        <v>12</v>
      </c>
      <c r="G1684">
        <v>12.301587301587301</v>
      </c>
    </row>
    <row r="1685" spans="1:7" x14ac:dyDescent="0.2">
      <c r="A1685" t="s">
        <v>141</v>
      </c>
      <c r="B1685" t="s">
        <v>227</v>
      </c>
      <c r="C1685" t="s">
        <v>229</v>
      </c>
      <c r="D1685" t="s">
        <v>113</v>
      </c>
      <c r="E1685" t="str">
        <f t="shared" si="26"/>
        <v>M.-aff. ASV (Comamonadaceae family) Cluster_6</v>
      </c>
      <c r="F1685" s="5" t="s">
        <v>13</v>
      </c>
      <c r="G1685">
        <v>5.9523809523809517</v>
      </c>
    </row>
    <row r="1686" spans="1:7" x14ac:dyDescent="0.2">
      <c r="A1686" t="s">
        <v>141</v>
      </c>
      <c r="B1686" t="s">
        <v>227</v>
      </c>
      <c r="C1686" t="s">
        <v>229</v>
      </c>
      <c r="D1686" t="s">
        <v>113</v>
      </c>
      <c r="E1686" t="str">
        <f t="shared" si="26"/>
        <v>M.-aff. ASV (Comamonadaceae family) Cluster_6</v>
      </c>
      <c r="F1686" s="5" t="s">
        <v>14</v>
      </c>
      <c r="G1686">
        <v>2.3809523809523809</v>
      </c>
    </row>
    <row r="1687" spans="1:7" x14ac:dyDescent="0.2">
      <c r="A1687" t="s">
        <v>141</v>
      </c>
      <c r="B1687" t="s">
        <v>227</v>
      </c>
      <c r="C1687" t="s">
        <v>229</v>
      </c>
      <c r="D1687" t="s">
        <v>113</v>
      </c>
      <c r="E1687" t="str">
        <f t="shared" si="26"/>
        <v>M.-aff. ASV (Comamonadaceae family) Cluster_6</v>
      </c>
      <c r="F1687" s="5" t="s">
        <v>15</v>
      </c>
      <c r="G1687">
        <v>3.5714285714285712</v>
      </c>
    </row>
    <row r="1688" spans="1:7" x14ac:dyDescent="0.2">
      <c r="A1688" t="s">
        <v>141</v>
      </c>
      <c r="B1688" t="s">
        <v>227</v>
      </c>
      <c r="C1688" t="s">
        <v>229</v>
      </c>
      <c r="D1688" t="s">
        <v>113</v>
      </c>
      <c r="E1688" t="str">
        <f t="shared" si="26"/>
        <v>M.-aff. ASV (Comamonadaceae family) Cluster_6</v>
      </c>
      <c r="F1688" s="5" t="s">
        <v>16</v>
      </c>
      <c r="G1688">
        <v>3.5714285714285712</v>
      </c>
    </row>
    <row r="1689" spans="1:7" x14ac:dyDescent="0.2">
      <c r="A1689" t="s">
        <v>141</v>
      </c>
      <c r="B1689" t="s">
        <v>227</v>
      </c>
      <c r="C1689" t="s">
        <v>229</v>
      </c>
      <c r="D1689" t="s">
        <v>113</v>
      </c>
      <c r="E1689" t="str">
        <f t="shared" si="26"/>
        <v>M.-aff. ASV (Comamonadaceae family) Cluster_6</v>
      </c>
      <c r="F1689" s="5" t="s">
        <v>17</v>
      </c>
      <c r="G1689">
        <v>1.984126984126984</v>
      </c>
    </row>
    <row r="1690" spans="1:7" x14ac:dyDescent="0.2">
      <c r="A1690" t="s">
        <v>141</v>
      </c>
      <c r="B1690" t="s">
        <v>227</v>
      </c>
      <c r="C1690" t="s">
        <v>229</v>
      </c>
      <c r="D1690" t="s">
        <v>113</v>
      </c>
      <c r="E1690" t="str">
        <f t="shared" si="26"/>
        <v>M.-aff. ASV (Comamonadaceae family) Cluster_6</v>
      </c>
      <c r="F1690" s="5" t="s">
        <v>18</v>
      </c>
      <c r="G1690">
        <v>15.079365079365081</v>
      </c>
    </row>
    <row r="1691" spans="1:7" x14ac:dyDescent="0.2">
      <c r="A1691" t="s">
        <v>141</v>
      </c>
      <c r="B1691" t="s">
        <v>227</v>
      </c>
      <c r="C1691" t="s">
        <v>229</v>
      </c>
      <c r="D1691" t="s">
        <v>113</v>
      </c>
      <c r="E1691" t="str">
        <f t="shared" si="26"/>
        <v>M.-aff. ASV (Comamonadaceae family) Cluster_6</v>
      </c>
      <c r="F1691" s="5" t="s">
        <v>19</v>
      </c>
      <c r="G1691">
        <v>18.25396825396825</v>
      </c>
    </row>
    <row r="1692" spans="1:7" x14ac:dyDescent="0.2">
      <c r="A1692" t="s">
        <v>141</v>
      </c>
      <c r="B1692" t="s">
        <v>227</v>
      </c>
      <c r="C1692" t="s">
        <v>229</v>
      </c>
      <c r="D1692" t="s">
        <v>114</v>
      </c>
      <c r="E1692" t="str">
        <f t="shared" si="26"/>
        <v>M.-aff. ASV (Comamonadaceae family) Cluster_84</v>
      </c>
      <c r="F1692" s="5" t="s">
        <v>10</v>
      </c>
      <c r="G1692">
        <v>2.6315789473684208</v>
      </c>
    </row>
    <row r="1693" spans="1:7" x14ac:dyDescent="0.2">
      <c r="A1693" t="s">
        <v>141</v>
      </c>
      <c r="B1693" t="s">
        <v>227</v>
      </c>
      <c r="C1693" t="s">
        <v>229</v>
      </c>
      <c r="D1693" t="s">
        <v>114</v>
      </c>
      <c r="E1693" t="str">
        <f t="shared" si="26"/>
        <v>M.-aff. ASV (Comamonadaceae family) Cluster_84</v>
      </c>
      <c r="F1693" s="5" t="s">
        <v>11</v>
      </c>
      <c r="G1693">
        <v>0</v>
      </c>
    </row>
    <row r="1694" spans="1:7" x14ac:dyDescent="0.2">
      <c r="A1694" t="s">
        <v>141</v>
      </c>
      <c r="B1694" t="s">
        <v>227</v>
      </c>
      <c r="C1694" t="s">
        <v>229</v>
      </c>
      <c r="D1694" t="s">
        <v>114</v>
      </c>
      <c r="E1694" t="str">
        <f t="shared" si="26"/>
        <v>M.-aff. ASV (Comamonadaceae family) Cluster_84</v>
      </c>
      <c r="F1694" s="5" t="s">
        <v>12</v>
      </c>
      <c r="G1694">
        <v>10.52631578947368</v>
      </c>
    </row>
    <row r="1695" spans="1:7" x14ac:dyDescent="0.2">
      <c r="A1695" t="s">
        <v>141</v>
      </c>
      <c r="B1695" t="s">
        <v>227</v>
      </c>
      <c r="C1695" t="s">
        <v>229</v>
      </c>
      <c r="D1695" t="s">
        <v>114</v>
      </c>
      <c r="E1695" t="str">
        <f t="shared" si="26"/>
        <v>M.-aff. ASV (Comamonadaceae family) Cluster_84</v>
      </c>
      <c r="F1695" s="5" t="s">
        <v>13</v>
      </c>
      <c r="G1695">
        <v>2.6315789473684208</v>
      </c>
    </row>
    <row r="1696" spans="1:7" x14ac:dyDescent="0.2">
      <c r="A1696" t="s">
        <v>141</v>
      </c>
      <c r="B1696" t="s">
        <v>227</v>
      </c>
      <c r="C1696" t="s">
        <v>229</v>
      </c>
      <c r="D1696" t="s">
        <v>114</v>
      </c>
      <c r="E1696" t="str">
        <f t="shared" si="26"/>
        <v>M.-aff. ASV (Comamonadaceae family) Cluster_84</v>
      </c>
      <c r="F1696" s="5" t="s">
        <v>14</v>
      </c>
      <c r="G1696">
        <v>0</v>
      </c>
    </row>
    <row r="1697" spans="1:7" x14ac:dyDescent="0.2">
      <c r="A1697" t="s">
        <v>141</v>
      </c>
      <c r="B1697" t="s">
        <v>227</v>
      </c>
      <c r="C1697" t="s">
        <v>229</v>
      </c>
      <c r="D1697" t="s">
        <v>114</v>
      </c>
      <c r="E1697" t="str">
        <f t="shared" si="26"/>
        <v>M.-aff. ASV (Comamonadaceae family) Cluster_84</v>
      </c>
      <c r="F1697" s="5" t="s">
        <v>15</v>
      </c>
      <c r="G1697">
        <v>13.157894736842101</v>
      </c>
    </row>
    <row r="1698" spans="1:7" x14ac:dyDescent="0.2">
      <c r="A1698" t="s">
        <v>141</v>
      </c>
      <c r="B1698" t="s">
        <v>227</v>
      </c>
      <c r="C1698" t="s">
        <v>229</v>
      </c>
      <c r="D1698" t="s">
        <v>114</v>
      </c>
      <c r="E1698" t="str">
        <f t="shared" si="26"/>
        <v>M.-aff. ASV (Comamonadaceae family) Cluster_84</v>
      </c>
      <c r="F1698" s="5" t="s">
        <v>16</v>
      </c>
      <c r="G1698">
        <v>7.8947368421052628</v>
      </c>
    </row>
    <row r="1699" spans="1:7" x14ac:dyDescent="0.2">
      <c r="A1699" t="s">
        <v>141</v>
      </c>
      <c r="B1699" t="s">
        <v>227</v>
      </c>
      <c r="C1699" t="s">
        <v>229</v>
      </c>
      <c r="D1699" t="s">
        <v>114</v>
      </c>
      <c r="E1699" t="str">
        <f t="shared" si="26"/>
        <v>M.-aff. ASV (Comamonadaceae family) Cluster_84</v>
      </c>
      <c r="F1699" s="5" t="s">
        <v>17</v>
      </c>
      <c r="G1699">
        <v>5.2631578947368416</v>
      </c>
    </row>
    <row r="1700" spans="1:7" x14ac:dyDescent="0.2">
      <c r="A1700" t="s">
        <v>141</v>
      </c>
      <c r="B1700" t="s">
        <v>227</v>
      </c>
      <c r="C1700" t="s">
        <v>229</v>
      </c>
      <c r="D1700" t="s">
        <v>114</v>
      </c>
      <c r="E1700" t="str">
        <f t="shared" si="26"/>
        <v>M.-aff. ASV (Comamonadaceae family) Cluster_84</v>
      </c>
      <c r="F1700" s="5" t="s">
        <v>18</v>
      </c>
      <c r="G1700">
        <v>5.2631578947368416</v>
      </c>
    </row>
    <row r="1701" spans="1:7" x14ac:dyDescent="0.2">
      <c r="A1701" t="s">
        <v>141</v>
      </c>
      <c r="B1701" t="s">
        <v>227</v>
      </c>
      <c r="C1701" t="s">
        <v>229</v>
      </c>
      <c r="D1701" t="s">
        <v>114</v>
      </c>
      <c r="E1701" t="str">
        <f t="shared" si="26"/>
        <v>M.-aff. ASV (Comamonadaceae family) Cluster_84</v>
      </c>
      <c r="F1701" s="5" t="s">
        <v>19</v>
      </c>
      <c r="G1701">
        <v>13.157894736842101</v>
      </c>
    </row>
    <row r="1702" spans="1:7" x14ac:dyDescent="0.2">
      <c r="A1702" t="s">
        <v>141</v>
      </c>
      <c r="B1702" t="s">
        <v>227</v>
      </c>
      <c r="C1702" t="s">
        <v>231</v>
      </c>
      <c r="D1702" t="s">
        <v>115</v>
      </c>
      <c r="E1702" t="str">
        <f t="shared" si="26"/>
        <v>M.-aff. ASV (Enterobacterales order) Cluster_13</v>
      </c>
      <c r="F1702" s="5" t="s">
        <v>10</v>
      </c>
      <c r="G1702">
        <v>4.6391752577319592</v>
      </c>
    </row>
    <row r="1703" spans="1:7" x14ac:dyDescent="0.2">
      <c r="A1703" t="s">
        <v>141</v>
      </c>
      <c r="B1703" t="s">
        <v>227</v>
      </c>
      <c r="C1703" t="s">
        <v>231</v>
      </c>
      <c r="D1703" t="s">
        <v>115</v>
      </c>
      <c r="E1703" t="str">
        <f t="shared" si="26"/>
        <v>M.-aff. ASV (Enterobacterales order) Cluster_13</v>
      </c>
      <c r="F1703" s="5" t="s">
        <v>11</v>
      </c>
      <c r="G1703">
        <v>2.5773195876288661</v>
      </c>
    </row>
    <row r="1704" spans="1:7" x14ac:dyDescent="0.2">
      <c r="A1704" t="s">
        <v>141</v>
      </c>
      <c r="B1704" t="s">
        <v>227</v>
      </c>
      <c r="C1704" t="s">
        <v>231</v>
      </c>
      <c r="D1704" t="s">
        <v>115</v>
      </c>
      <c r="E1704" t="str">
        <f t="shared" si="26"/>
        <v>M.-aff. ASV (Enterobacterales order) Cluster_13</v>
      </c>
      <c r="F1704" s="5" t="s">
        <v>12</v>
      </c>
      <c r="G1704">
        <v>13.91752577319588</v>
      </c>
    </row>
    <row r="1705" spans="1:7" x14ac:dyDescent="0.2">
      <c r="A1705" t="s">
        <v>141</v>
      </c>
      <c r="B1705" t="s">
        <v>227</v>
      </c>
      <c r="C1705" t="s">
        <v>231</v>
      </c>
      <c r="D1705" t="s">
        <v>115</v>
      </c>
      <c r="E1705" t="str">
        <f t="shared" si="26"/>
        <v>M.-aff. ASV (Enterobacterales order) Cluster_13</v>
      </c>
      <c r="F1705" s="5" t="s">
        <v>13</v>
      </c>
      <c r="G1705">
        <v>8.7628865979381434</v>
      </c>
    </row>
    <row r="1706" spans="1:7" x14ac:dyDescent="0.2">
      <c r="A1706" t="s">
        <v>141</v>
      </c>
      <c r="B1706" t="s">
        <v>227</v>
      </c>
      <c r="C1706" t="s">
        <v>231</v>
      </c>
      <c r="D1706" t="s">
        <v>115</v>
      </c>
      <c r="E1706" t="str">
        <f t="shared" si="26"/>
        <v>M.-aff. ASV (Enterobacterales order) Cluster_13</v>
      </c>
      <c r="F1706" s="5" t="s">
        <v>14</v>
      </c>
      <c r="G1706">
        <v>2.5773195876288661</v>
      </c>
    </row>
    <row r="1707" spans="1:7" x14ac:dyDescent="0.2">
      <c r="A1707" t="s">
        <v>141</v>
      </c>
      <c r="B1707" t="s">
        <v>227</v>
      </c>
      <c r="C1707" t="s">
        <v>231</v>
      </c>
      <c r="D1707" t="s">
        <v>115</v>
      </c>
      <c r="E1707" t="str">
        <f t="shared" si="26"/>
        <v>M.-aff. ASV (Enterobacterales order) Cluster_13</v>
      </c>
      <c r="F1707" s="5" t="s">
        <v>15</v>
      </c>
      <c r="G1707">
        <v>0.51546391752577314</v>
      </c>
    </row>
    <row r="1708" spans="1:7" x14ac:dyDescent="0.2">
      <c r="A1708" t="s">
        <v>141</v>
      </c>
      <c r="B1708" t="s">
        <v>227</v>
      </c>
      <c r="C1708" t="s">
        <v>231</v>
      </c>
      <c r="D1708" t="s">
        <v>115</v>
      </c>
      <c r="E1708" t="str">
        <f t="shared" si="26"/>
        <v>M.-aff. ASV (Enterobacterales order) Cluster_13</v>
      </c>
      <c r="F1708" s="5" t="s">
        <v>16</v>
      </c>
      <c r="G1708">
        <v>5.6701030927835054</v>
      </c>
    </row>
    <row r="1709" spans="1:7" x14ac:dyDescent="0.2">
      <c r="A1709" t="s">
        <v>141</v>
      </c>
      <c r="B1709" t="s">
        <v>227</v>
      </c>
      <c r="C1709" t="s">
        <v>231</v>
      </c>
      <c r="D1709" t="s">
        <v>115</v>
      </c>
      <c r="E1709" t="str">
        <f t="shared" si="26"/>
        <v>M.-aff. ASV (Enterobacterales order) Cluster_13</v>
      </c>
      <c r="F1709" s="5" t="s">
        <v>17</v>
      </c>
      <c r="G1709">
        <v>5.6701030927835054</v>
      </c>
    </row>
    <row r="1710" spans="1:7" x14ac:dyDescent="0.2">
      <c r="A1710" t="s">
        <v>141</v>
      </c>
      <c r="B1710" t="s">
        <v>227</v>
      </c>
      <c r="C1710" t="s">
        <v>231</v>
      </c>
      <c r="D1710" t="s">
        <v>115</v>
      </c>
      <c r="E1710" t="str">
        <f t="shared" si="26"/>
        <v>M.-aff. ASV (Enterobacterales order) Cluster_13</v>
      </c>
      <c r="F1710" s="5" t="s">
        <v>18</v>
      </c>
      <c r="G1710">
        <v>10.82474226804124</v>
      </c>
    </row>
    <row r="1711" spans="1:7" x14ac:dyDescent="0.2">
      <c r="A1711" t="s">
        <v>141</v>
      </c>
      <c r="B1711" t="s">
        <v>227</v>
      </c>
      <c r="C1711" t="s">
        <v>231</v>
      </c>
      <c r="D1711" t="s">
        <v>115</v>
      </c>
      <c r="E1711" t="str">
        <f t="shared" si="26"/>
        <v>M.-aff. ASV (Enterobacterales order) Cluster_13</v>
      </c>
      <c r="F1711" s="5" t="s">
        <v>19</v>
      </c>
      <c r="G1711">
        <v>12.371134020618561</v>
      </c>
    </row>
    <row r="1712" spans="1:7" x14ac:dyDescent="0.2">
      <c r="A1712" t="s">
        <v>141</v>
      </c>
      <c r="B1712" t="s">
        <v>227</v>
      </c>
      <c r="C1712" t="s">
        <v>231</v>
      </c>
      <c r="D1712" t="s">
        <v>116</v>
      </c>
      <c r="E1712" t="str">
        <f t="shared" si="26"/>
        <v>M.-aff. ASV (Enterobacterales order) Cluster_80</v>
      </c>
      <c r="F1712" s="5" t="s">
        <v>10</v>
      </c>
      <c r="G1712">
        <v>0</v>
      </c>
    </row>
    <row r="1713" spans="1:7" x14ac:dyDescent="0.2">
      <c r="A1713" t="s">
        <v>141</v>
      </c>
      <c r="B1713" t="s">
        <v>227</v>
      </c>
      <c r="C1713" t="s">
        <v>231</v>
      </c>
      <c r="D1713" t="s">
        <v>116</v>
      </c>
      <c r="E1713" t="str">
        <f t="shared" si="26"/>
        <v>M.-aff. ASV (Enterobacterales order) Cluster_80</v>
      </c>
      <c r="F1713" s="5" t="s">
        <v>11</v>
      </c>
      <c r="G1713">
        <v>0</v>
      </c>
    </row>
    <row r="1714" spans="1:7" x14ac:dyDescent="0.2">
      <c r="A1714" t="s">
        <v>141</v>
      </c>
      <c r="B1714" t="s">
        <v>227</v>
      </c>
      <c r="C1714" t="s">
        <v>231</v>
      </c>
      <c r="D1714" t="s">
        <v>116</v>
      </c>
      <c r="E1714" t="str">
        <f t="shared" si="26"/>
        <v>M.-aff. ASV (Enterobacterales order) Cluster_80</v>
      </c>
      <c r="F1714" s="5" t="s">
        <v>12</v>
      </c>
      <c r="G1714">
        <v>19.23076923076923</v>
      </c>
    </row>
    <row r="1715" spans="1:7" x14ac:dyDescent="0.2">
      <c r="A1715" t="s">
        <v>141</v>
      </c>
      <c r="B1715" t="s">
        <v>227</v>
      </c>
      <c r="C1715" t="s">
        <v>231</v>
      </c>
      <c r="D1715" t="s">
        <v>116</v>
      </c>
      <c r="E1715" t="str">
        <f t="shared" si="26"/>
        <v>M.-aff. ASV (Enterobacterales order) Cluster_80</v>
      </c>
      <c r="F1715" s="5" t="s">
        <v>13</v>
      </c>
      <c r="G1715">
        <v>7.6923076923076934</v>
      </c>
    </row>
    <row r="1716" spans="1:7" x14ac:dyDescent="0.2">
      <c r="A1716" t="s">
        <v>141</v>
      </c>
      <c r="B1716" t="s">
        <v>227</v>
      </c>
      <c r="C1716" t="s">
        <v>231</v>
      </c>
      <c r="D1716" t="s">
        <v>116</v>
      </c>
      <c r="E1716" t="str">
        <f t="shared" si="26"/>
        <v>M.-aff. ASV (Enterobacterales order) Cluster_80</v>
      </c>
      <c r="F1716" s="5" t="s">
        <v>14</v>
      </c>
      <c r="G1716">
        <v>0</v>
      </c>
    </row>
    <row r="1717" spans="1:7" x14ac:dyDescent="0.2">
      <c r="A1717" t="s">
        <v>141</v>
      </c>
      <c r="B1717" t="s">
        <v>227</v>
      </c>
      <c r="C1717" t="s">
        <v>231</v>
      </c>
      <c r="D1717" t="s">
        <v>116</v>
      </c>
      <c r="E1717" t="str">
        <f t="shared" si="26"/>
        <v>M.-aff. ASV (Enterobacterales order) Cluster_80</v>
      </c>
      <c r="F1717" s="5" t="s">
        <v>15</v>
      </c>
      <c r="G1717">
        <v>0</v>
      </c>
    </row>
    <row r="1718" spans="1:7" x14ac:dyDescent="0.2">
      <c r="A1718" t="s">
        <v>141</v>
      </c>
      <c r="B1718" t="s">
        <v>227</v>
      </c>
      <c r="C1718" t="s">
        <v>231</v>
      </c>
      <c r="D1718" t="s">
        <v>116</v>
      </c>
      <c r="E1718" t="str">
        <f t="shared" si="26"/>
        <v>M.-aff. ASV (Enterobacterales order) Cluster_80</v>
      </c>
      <c r="F1718" s="5" t="s">
        <v>16</v>
      </c>
      <c r="G1718">
        <v>7.6923076923076934</v>
      </c>
    </row>
    <row r="1719" spans="1:7" x14ac:dyDescent="0.2">
      <c r="A1719" t="s">
        <v>141</v>
      </c>
      <c r="B1719" t="s">
        <v>227</v>
      </c>
      <c r="C1719" t="s">
        <v>231</v>
      </c>
      <c r="D1719" t="s">
        <v>116</v>
      </c>
      <c r="E1719" t="str">
        <f t="shared" si="26"/>
        <v>M.-aff. ASV (Enterobacterales order) Cluster_80</v>
      </c>
      <c r="F1719" s="5" t="s">
        <v>17</v>
      </c>
      <c r="G1719">
        <v>3.8461538461538458</v>
      </c>
    </row>
    <row r="1720" spans="1:7" x14ac:dyDescent="0.2">
      <c r="A1720" t="s">
        <v>141</v>
      </c>
      <c r="B1720" t="s">
        <v>227</v>
      </c>
      <c r="C1720" t="s">
        <v>231</v>
      </c>
      <c r="D1720" t="s">
        <v>116</v>
      </c>
      <c r="E1720" t="str">
        <f t="shared" si="26"/>
        <v>M.-aff. ASV (Enterobacterales order) Cluster_80</v>
      </c>
      <c r="F1720" s="5" t="s">
        <v>18</v>
      </c>
      <c r="G1720">
        <v>15.38461538461539</v>
      </c>
    </row>
    <row r="1721" spans="1:7" x14ac:dyDescent="0.2">
      <c r="A1721" t="s">
        <v>141</v>
      </c>
      <c r="B1721" t="s">
        <v>227</v>
      </c>
      <c r="C1721" t="s">
        <v>231</v>
      </c>
      <c r="D1721" t="s">
        <v>116</v>
      </c>
      <c r="E1721" t="str">
        <f t="shared" si="26"/>
        <v>M.-aff. ASV (Enterobacterales order) Cluster_80</v>
      </c>
      <c r="F1721" s="5" t="s">
        <v>19</v>
      </c>
      <c r="G1721">
        <v>7.6923076923076934</v>
      </c>
    </row>
    <row r="1722" spans="1:7" x14ac:dyDescent="0.2">
      <c r="A1722" t="s">
        <v>141</v>
      </c>
      <c r="B1722" t="s">
        <v>227</v>
      </c>
      <c r="C1722" t="s">
        <v>117</v>
      </c>
      <c r="D1722" t="s">
        <v>118</v>
      </c>
      <c r="E1722" t="str">
        <f t="shared" si="26"/>
        <v>Pseudomonas Cluster_122</v>
      </c>
      <c r="F1722" s="5" t="s">
        <v>10</v>
      </c>
      <c r="G1722">
        <v>0</v>
      </c>
    </row>
    <row r="1723" spans="1:7" x14ac:dyDescent="0.2">
      <c r="A1723" t="s">
        <v>141</v>
      </c>
      <c r="B1723" t="s">
        <v>227</v>
      </c>
      <c r="C1723" t="s">
        <v>117</v>
      </c>
      <c r="D1723" t="s">
        <v>118</v>
      </c>
      <c r="E1723" t="str">
        <f t="shared" si="26"/>
        <v>Pseudomonas Cluster_122</v>
      </c>
      <c r="F1723" s="5" t="s">
        <v>11</v>
      </c>
      <c r="G1723">
        <v>0</v>
      </c>
    </row>
    <row r="1724" spans="1:7" x14ac:dyDescent="0.2">
      <c r="A1724" t="s">
        <v>141</v>
      </c>
      <c r="B1724" t="s">
        <v>227</v>
      </c>
      <c r="C1724" t="s">
        <v>117</v>
      </c>
      <c r="D1724" t="s">
        <v>118</v>
      </c>
      <c r="E1724" t="str">
        <f t="shared" si="26"/>
        <v>Pseudomonas Cluster_122</v>
      </c>
      <c r="F1724" s="5" t="s">
        <v>12</v>
      </c>
      <c r="G1724">
        <v>39.130434782608702</v>
      </c>
    </row>
    <row r="1725" spans="1:7" x14ac:dyDescent="0.2">
      <c r="A1725" t="s">
        <v>141</v>
      </c>
      <c r="B1725" t="s">
        <v>227</v>
      </c>
      <c r="C1725" t="s">
        <v>117</v>
      </c>
      <c r="D1725" t="s">
        <v>118</v>
      </c>
      <c r="E1725" t="str">
        <f t="shared" si="26"/>
        <v>Pseudomonas Cluster_122</v>
      </c>
      <c r="F1725" s="5" t="s">
        <v>13</v>
      </c>
      <c r="G1725">
        <v>13.043478260869559</v>
      </c>
    </row>
    <row r="1726" spans="1:7" x14ac:dyDescent="0.2">
      <c r="A1726" t="s">
        <v>141</v>
      </c>
      <c r="B1726" t="s">
        <v>227</v>
      </c>
      <c r="C1726" t="s">
        <v>117</v>
      </c>
      <c r="D1726" t="s">
        <v>118</v>
      </c>
      <c r="E1726" t="str">
        <f t="shared" si="26"/>
        <v>Pseudomonas Cluster_122</v>
      </c>
      <c r="F1726" s="5" t="s">
        <v>14</v>
      </c>
      <c r="G1726">
        <v>0</v>
      </c>
    </row>
    <row r="1727" spans="1:7" x14ac:dyDescent="0.2">
      <c r="A1727" t="s">
        <v>141</v>
      </c>
      <c r="B1727" t="s">
        <v>227</v>
      </c>
      <c r="C1727" t="s">
        <v>117</v>
      </c>
      <c r="D1727" t="s">
        <v>118</v>
      </c>
      <c r="E1727" t="str">
        <f t="shared" si="26"/>
        <v>Pseudomonas Cluster_122</v>
      </c>
      <c r="F1727" s="5" t="s">
        <v>15</v>
      </c>
      <c r="G1727">
        <v>4.3478260869565224</v>
      </c>
    </row>
    <row r="1728" spans="1:7" x14ac:dyDescent="0.2">
      <c r="A1728" t="s">
        <v>141</v>
      </c>
      <c r="B1728" t="s">
        <v>227</v>
      </c>
      <c r="C1728" t="s">
        <v>117</v>
      </c>
      <c r="D1728" t="s">
        <v>118</v>
      </c>
      <c r="E1728" t="str">
        <f t="shared" si="26"/>
        <v>Pseudomonas Cluster_122</v>
      </c>
      <c r="F1728" s="5" t="s">
        <v>16</v>
      </c>
      <c r="G1728">
        <v>0</v>
      </c>
    </row>
    <row r="1729" spans="1:7" x14ac:dyDescent="0.2">
      <c r="A1729" t="s">
        <v>141</v>
      </c>
      <c r="B1729" t="s">
        <v>227</v>
      </c>
      <c r="C1729" t="s">
        <v>117</v>
      </c>
      <c r="D1729" t="s">
        <v>118</v>
      </c>
      <c r="E1729" t="str">
        <f t="shared" si="26"/>
        <v>Pseudomonas Cluster_122</v>
      </c>
      <c r="F1729" s="5" t="s">
        <v>17</v>
      </c>
      <c r="G1729">
        <v>4.3478260869565224</v>
      </c>
    </row>
    <row r="1730" spans="1:7" x14ac:dyDescent="0.2">
      <c r="A1730" t="s">
        <v>141</v>
      </c>
      <c r="B1730" t="s">
        <v>227</v>
      </c>
      <c r="C1730" t="s">
        <v>117</v>
      </c>
      <c r="D1730" t="s">
        <v>118</v>
      </c>
      <c r="E1730" t="str">
        <f t="shared" si="26"/>
        <v>Pseudomonas Cluster_122</v>
      </c>
      <c r="F1730" s="5" t="s">
        <v>18</v>
      </c>
      <c r="G1730">
        <v>0</v>
      </c>
    </row>
    <row r="1731" spans="1:7" x14ac:dyDescent="0.2">
      <c r="A1731" t="s">
        <v>141</v>
      </c>
      <c r="B1731" t="s">
        <v>227</v>
      </c>
      <c r="C1731" t="s">
        <v>117</v>
      </c>
      <c r="D1731" t="s">
        <v>118</v>
      </c>
      <c r="E1731" t="str">
        <f t="shared" ref="E1731:E1794" si="27">C1731 &amp; " " &amp; D1731</f>
        <v>Pseudomonas Cluster_122</v>
      </c>
      <c r="F1731" s="5" t="s">
        <v>19</v>
      </c>
      <c r="G1731">
        <v>26.086956521739129</v>
      </c>
    </row>
    <row r="1732" spans="1:7" x14ac:dyDescent="0.2">
      <c r="A1732" t="s">
        <v>141</v>
      </c>
      <c r="B1732" t="s">
        <v>227</v>
      </c>
      <c r="C1732" t="s">
        <v>117</v>
      </c>
      <c r="D1732" t="s">
        <v>119</v>
      </c>
      <c r="E1732" t="str">
        <f t="shared" si="27"/>
        <v>Pseudomonas Cluster_54</v>
      </c>
      <c r="F1732" s="5" t="s">
        <v>10</v>
      </c>
      <c r="G1732">
        <v>11.47540983606557</v>
      </c>
    </row>
    <row r="1733" spans="1:7" x14ac:dyDescent="0.2">
      <c r="A1733" t="s">
        <v>141</v>
      </c>
      <c r="B1733" t="s">
        <v>227</v>
      </c>
      <c r="C1733" t="s">
        <v>117</v>
      </c>
      <c r="D1733" t="s">
        <v>119</v>
      </c>
      <c r="E1733" t="str">
        <f t="shared" si="27"/>
        <v>Pseudomonas Cluster_54</v>
      </c>
      <c r="F1733" s="5" t="s">
        <v>11</v>
      </c>
      <c r="G1733">
        <v>0</v>
      </c>
    </row>
    <row r="1734" spans="1:7" x14ac:dyDescent="0.2">
      <c r="A1734" t="s">
        <v>141</v>
      </c>
      <c r="B1734" t="s">
        <v>227</v>
      </c>
      <c r="C1734" t="s">
        <v>117</v>
      </c>
      <c r="D1734" t="s">
        <v>119</v>
      </c>
      <c r="E1734" t="str">
        <f t="shared" si="27"/>
        <v>Pseudomonas Cluster_54</v>
      </c>
      <c r="F1734" s="5" t="s">
        <v>12</v>
      </c>
      <c r="G1734">
        <v>36.065573770491802</v>
      </c>
    </row>
    <row r="1735" spans="1:7" x14ac:dyDescent="0.2">
      <c r="A1735" t="s">
        <v>141</v>
      </c>
      <c r="B1735" t="s">
        <v>227</v>
      </c>
      <c r="C1735" t="s">
        <v>117</v>
      </c>
      <c r="D1735" t="s">
        <v>119</v>
      </c>
      <c r="E1735" t="str">
        <f t="shared" si="27"/>
        <v>Pseudomonas Cluster_54</v>
      </c>
      <c r="F1735" s="5" t="s">
        <v>13</v>
      </c>
      <c r="G1735">
        <v>1.639344262295082</v>
      </c>
    </row>
    <row r="1736" spans="1:7" x14ac:dyDescent="0.2">
      <c r="A1736" t="s">
        <v>141</v>
      </c>
      <c r="B1736" t="s">
        <v>227</v>
      </c>
      <c r="C1736" t="s">
        <v>117</v>
      </c>
      <c r="D1736" t="s">
        <v>119</v>
      </c>
      <c r="E1736" t="str">
        <f t="shared" si="27"/>
        <v>Pseudomonas Cluster_54</v>
      </c>
      <c r="F1736" s="5" t="s">
        <v>14</v>
      </c>
      <c r="G1736">
        <v>3.278688524590164</v>
      </c>
    </row>
    <row r="1737" spans="1:7" x14ac:dyDescent="0.2">
      <c r="A1737" t="s">
        <v>141</v>
      </c>
      <c r="B1737" t="s">
        <v>227</v>
      </c>
      <c r="C1737" t="s">
        <v>117</v>
      </c>
      <c r="D1737" t="s">
        <v>119</v>
      </c>
      <c r="E1737" t="str">
        <f t="shared" si="27"/>
        <v>Pseudomonas Cluster_54</v>
      </c>
      <c r="F1737" s="5" t="s">
        <v>15</v>
      </c>
      <c r="G1737">
        <v>0</v>
      </c>
    </row>
    <row r="1738" spans="1:7" x14ac:dyDescent="0.2">
      <c r="A1738" t="s">
        <v>141</v>
      </c>
      <c r="B1738" t="s">
        <v>227</v>
      </c>
      <c r="C1738" t="s">
        <v>117</v>
      </c>
      <c r="D1738" t="s">
        <v>119</v>
      </c>
      <c r="E1738" t="str">
        <f t="shared" si="27"/>
        <v>Pseudomonas Cluster_54</v>
      </c>
      <c r="F1738" s="5" t="s">
        <v>16</v>
      </c>
      <c r="G1738">
        <v>34.42622950819672</v>
      </c>
    </row>
    <row r="1739" spans="1:7" x14ac:dyDescent="0.2">
      <c r="A1739" t="s">
        <v>141</v>
      </c>
      <c r="B1739" t="s">
        <v>227</v>
      </c>
      <c r="C1739" t="s">
        <v>117</v>
      </c>
      <c r="D1739" t="s">
        <v>119</v>
      </c>
      <c r="E1739" t="str">
        <f t="shared" si="27"/>
        <v>Pseudomonas Cluster_54</v>
      </c>
      <c r="F1739" s="5" t="s">
        <v>17</v>
      </c>
      <c r="G1739">
        <v>0</v>
      </c>
    </row>
    <row r="1740" spans="1:7" x14ac:dyDescent="0.2">
      <c r="A1740" t="s">
        <v>141</v>
      </c>
      <c r="B1740" t="s">
        <v>227</v>
      </c>
      <c r="C1740" t="s">
        <v>117</v>
      </c>
      <c r="D1740" t="s">
        <v>119</v>
      </c>
      <c r="E1740" t="str">
        <f t="shared" si="27"/>
        <v>Pseudomonas Cluster_54</v>
      </c>
      <c r="F1740" s="5" t="s">
        <v>18</v>
      </c>
      <c r="G1740">
        <v>3.278688524590164</v>
      </c>
    </row>
    <row r="1741" spans="1:7" x14ac:dyDescent="0.2">
      <c r="A1741" t="s">
        <v>141</v>
      </c>
      <c r="B1741" t="s">
        <v>227</v>
      </c>
      <c r="C1741" t="s">
        <v>117</v>
      </c>
      <c r="D1741" t="s">
        <v>119</v>
      </c>
      <c r="E1741" t="str">
        <f t="shared" si="27"/>
        <v>Pseudomonas Cluster_54</v>
      </c>
      <c r="F1741" s="5" t="s">
        <v>19</v>
      </c>
      <c r="G1741">
        <v>0</v>
      </c>
    </row>
    <row r="1742" spans="1:7" x14ac:dyDescent="0.2">
      <c r="A1742" t="s">
        <v>141</v>
      </c>
      <c r="B1742" t="s">
        <v>227</v>
      </c>
      <c r="C1742" t="s">
        <v>117</v>
      </c>
      <c r="D1742" t="s">
        <v>120</v>
      </c>
      <c r="E1742" t="str">
        <f t="shared" si="27"/>
        <v>Pseudomonas Cluster_94</v>
      </c>
      <c r="F1742" s="5" t="s">
        <v>10</v>
      </c>
      <c r="G1742">
        <v>0.72463768115942029</v>
      </c>
    </row>
    <row r="1743" spans="1:7" x14ac:dyDescent="0.2">
      <c r="A1743" t="s">
        <v>141</v>
      </c>
      <c r="B1743" t="s">
        <v>227</v>
      </c>
      <c r="C1743" t="s">
        <v>117</v>
      </c>
      <c r="D1743" t="s">
        <v>120</v>
      </c>
      <c r="E1743" t="str">
        <f t="shared" si="27"/>
        <v>Pseudomonas Cluster_94</v>
      </c>
      <c r="F1743" s="5" t="s">
        <v>11</v>
      </c>
      <c r="G1743">
        <v>0</v>
      </c>
    </row>
    <row r="1744" spans="1:7" x14ac:dyDescent="0.2">
      <c r="A1744" t="s">
        <v>141</v>
      </c>
      <c r="B1744" t="s">
        <v>227</v>
      </c>
      <c r="C1744" t="s">
        <v>117</v>
      </c>
      <c r="D1744" t="s">
        <v>120</v>
      </c>
      <c r="E1744" t="str">
        <f t="shared" si="27"/>
        <v>Pseudomonas Cluster_94</v>
      </c>
      <c r="F1744" s="5" t="s">
        <v>12</v>
      </c>
      <c r="G1744">
        <v>3.623188405797102</v>
      </c>
    </row>
    <row r="1745" spans="1:7" x14ac:dyDescent="0.2">
      <c r="A1745" t="s">
        <v>141</v>
      </c>
      <c r="B1745" t="s">
        <v>227</v>
      </c>
      <c r="C1745" t="s">
        <v>117</v>
      </c>
      <c r="D1745" t="s">
        <v>120</v>
      </c>
      <c r="E1745" t="str">
        <f t="shared" si="27"/>
        <v>Pseudomonas Cluster_94</v>
      </c>
      <c r="F1745" s="5" t="s">
        <v>13</v>
      </c>
      <c r="G1745">
        <v>1.449275362318841</v>
      </c>
    </row>
    <row r="1746" spans="1:7" x14ac:dyDescent="0.2">
      <c r="A1746" t="s">
        <v>141</v>
      </c>
      <c r="B1746" t="s">
        <v>227</v>
      </c>
      <c r="C1746" t="s">
        <v>117</v>
      </c>
      <c r="D1746" t="s">
        <v>120</v>
      </c>
      <c r="E1746" t="str">
        <f t="shared" si="27"/>
        <v>Pseudomonas Cluster_94</v>
      </c>
      <c r="F1746" s="5" t="s">
        <v>14</v>
      </c>
      <c r="G1746">
        <v>0</v>
      </c>
    </row>
    <row r="1747" spans="1:7" x14ac:dyDescent="0.2">
      <c r="A1747" t="s">
        <v>141</v>
      </c>
      <c r="B1747" t="s">
        <v>227</v>
      </c>
      <c r="C1747" t="s">
        <v>117</v>
      </c>
      <c r="D1747" t="s">
        <v>120</v>
      </c>
      <c r="E1747" t="str">
        <f t="shared" si="27"/>
        <v>Pseudomonas Cluster_94</v>
      </c>
      <c r="F1747" s="5" t="s">
        <v>15</v>
      </c>
      <c r="G1747">
        <v>0.72463768115942029</v>
      </c>
    </row>
    <row r="1748" spans="1:7" x14ac:dyDescent="0.2">
      <c r="A1748" t="s">
        <v>141</v>
      </c>
      <c r="B1748" t="s">
        <v>227</v>
      </c>
      <c r="C1748" t="s">
        <v>117</v>
      </c>
      <c r="D1748" t="s">
        <v>120</v>
      </c>
      <c r="E1748" t="str">
        <f t="shared" si="27"/>
        <v>Pseudomonas Cluster_94</v>
      </c>
      <c r="F1748" s="5" t="s">
        <v>16</v>
      </c>
      <c r="G1748">
        <v>38.405797101449267</v>
      </c>
    </row>
    <row r="1749" spans="1:7" x14ac:dyDescent="0.2">
      <c r="A1749" t="s">
        <v>141</v>
      </c>
      <c r="B1749" t="s">
        <v>227</v>
      </c>
      <c r="C1749" t="s">
        <v>117</v>
      </c>
      <c r="D1749" t="s">
        <v>120</v>
      </c>
      <c r="E1749" t="str">
        <f t="shared" si="27"/>
        <v>Pseudomonas Cluster_94</v>
      </c>
      <c r="F1749" s="5" t="s">
        <v>17</v>
      </c>
      <c r="G1749">
        <v>0</v>
      </c>
    </row>
    <row r="1750" spans="1:7" x14ac:dyDescent="0.2">
      <c r="A1750" t="s">
        <v>141</v>
      </c>
      <c r="B1750" t="s">
        <v>227</v>
      </c>
      <c r="C1750" t="s">
        <v>117</v>
      </c>
      <c r="D1750" t="s">
        <v>120</v>
      </c>
      <c r="E1750" t="str">
        <f t="shared" si="27"/>
        <v>Pseudomonas Cluster_94</v>
      </c>
      <c r="F1750" s="5" t="s">
        <v>18</v>
      </c>
      <c r="G1750">
        <v>0.72463768115942029</v>
      </c>
    </row>
    <row r="1751" spans="1:7" x14ac:dyDescent="0.2">
      <c r="A1751" t="s">
        <v>141</v>
      </c>
      <c r="B1751" t="s">
        <v>227</v>
      </c>
      <c r="C1751" t="s">
        <v>117</v>
      </c>
      <c r="D1751" t="s">
        <v>120</v>
      </c>
      <c r="E1751" t="str">
        <f t="shared" si="27"/>
        <v>Pseudomonas Cluster_94</v>
      </c>
      <c r="F1751" s="5" t="s">
        <v>19</v>
      </c>
      <c r="G1751">
        <v>42.028985507246382</v>
      </c>
    </row>
    <row r="1752" spans="1:7" x14ac:dyDescent="0.2">
      <c r="A1752" t="s">
        <v>141</v>
      </c>
      <c r="B1752" t="s">
        <v>227</v>
      </c>
      <c r="C1752" t="s">
        <v>117</v>
      </c>
      <c r="D1752" t="s">
        <v>121</v>
      </c>
      <c r="E1752" t="str">
        <f t="shared" si="27"/>
        <v>Pseudomonas Cluster_97</v>
      </c>
      <c r="F1752" s="5" t="s">
        <v>10</v>
      </c>
      <c r="G1752">
        <v>0</v>
      </c>
    </row>
    <row r="1753" spans="1:7" x14ac:dyDescent="0.2">
      <c r="A1753" t="s">
        <v>141</v>
      </c>
      <c r="B1753" t="s">
        <v>227</v>
      </c>
      <c r="C1753" t="s">
        <v>117</v>
      </c>
      <c r="D1753" t="s">
        <v>121</v>
      </c>
      <c r="E1753" t="str">
        <f t="shared" si="27"/>
        <v>Pseudomonas Cluster_97</v>
      </c>
      <c r="F1753" s="5" t="s">
        <v>11</v>
      </c>
      <c r="G1753">
        <v>0</v>
      </c>
    </row>
    <row r="1754" spans="1:7" x14ac:dyDescent="0.2">
      <c r="A1754" t="s">
        <v>141</v>
      </c>
      <c r="B1754" t="s">
        <v>227</v>
      </c>
      <c r="C1754" t="s">
        <v>117</v>
      </c>
      <c r="D1754" t="s">
        <v>121</v>
      </c>
      <c r="E1754" t="str">
        <f t="shared" si="27"/>
        <v>Pseudomonas Cluster_97</v>
      </c>
      <c r="F1754" s="5" t="s">
        <v>12</v>
      </c>
      <c r="G1754">
        <v>0</v>
      </c>
    </row>
    <row r="1755" spans="1:7" x14ac:dyDescent="0.2">
      <c r="A1755" t="s">
        <v>141</v>
      </c>
      <c r="B1755" t="s">
        <v>227</v>
      </c>
      <c r="C1755" t="s">
        <v>117</v>
      </c>
      <c r="D1755" t="s">
        <v>121</v>
      </c>
      <c r="E1755" t="str">
        <f t="shared" si="27"/>
        <v>Pseudomonas Cluster_97</v>
      </c>
      <c r="F1755" s="5" t="s">
        <v>13</v>
      </c>
      <c r="G1755">
        <v>11.111111111111111</v>
      </c>
    </row>
    <row r="1756" spans="1:7" x14ac:dyDescent="0.2">
      <c r="A1756" t="s">
        <v>141</v>
      </c>
      <c r="B1756" t="s">
        <v>227</v>
      </c>
      <c r="C1756" t="s">
        <v>117</v>
      </c>
      <c r="D1756" t="s">
        <v>121</v>
      </c>
      <c r="E1756" t="str">
        <f t="shared" si="27"/>
        <v>Pseudomonas Cluster_97</v>
      </c>
      <c r="F1756" s="5" t="s">
        <v>14</v>
      </c>
      <c r="G1756">
        <v>0</v>
      </c>
    </row>
    <row r="1757" spans="1:7" x14ac:dyDescent="0.2">
      <c r="A1757" t="s">
        <v>141</v>
      </c>
      <c r="B1757" t="s">
        <v>227</v>
      </c>
      <c r="C1757" t="s">
        <v>117</v>
      </c>
      <c r="D1757" t="s">
        <v>121</v>
      </c>
      <c r="E1757" t="str">
        <f t="shared" si="27"/>
        <v>Pseudomonas Cluster_97</v>
      </c>
      <c r="F1757" s="5" t="s">
        <v>15</v>
      </c>
      <c r="G1757">
        <v>22.222222222222221</v>
      </c>
    </row>
    <row r="1758" spans="1:7" x14ac:dyDescent="0.2">
      <c r="A1758" t="s">
        <v>141</v>
      </c>
      <c r="B1758" t="s">
        <v>227</v>
      </c>
      <c r="C1758" t="s">
        <v>117</v>
      </c>
      <c r="D1758" t="s">
        <v>121</v>
      </c>
      <c r="E1758" t="str">
        <f t="shared" si="27"/>
        <v>Pseudomonas Cluster_97</v>
      </c>
      <c r="F1758" s="5" t="s">
        <v>16</v>
      </c>
      <c r="G1758">
        <v>11.111111111111111</v>
      </c>
    </row>
    <row r="1759" spans="1:7" x14ac:dyDescent="0.2">
      <c r="A1759" t="s">
        <v>141</v>
      </c>
      <c r="B1759" t="s">
        <v>227</v>
      </c>
      <c r="C1759" t="s">
        <v>117</v>
      </c>
      <c r="D1759" t="s">
        <v>121</v>
      </c>
      <c r="E1759" t="str">
        <f t="shared" si="27"/>
        <v>Pseudomonas Cluster_97</v>
      </c>
      <c r="F1759" s="5" t="s">
        <v>17</v>
      </c>
      <c r="G1759">
        <v>22.222222222222221</v>
      </c>
    </row>
    <row r="1760" spans="1:7" x14ac:dyDescent="0.2">
      <c r="A1760" t="s">
        <v>141</v>
      </c>
      <c r="B1760" t="s">
        <v>227</v>
      </c>
      <c r="C1760" t="s">
        <v>117</v>
      </c>
      <c r="D1760" t="s">
        <v>121</v>
      </c>
      <c r="E1760" t="str">
        <f t="shared" si="27"/>
        <v>Pseudomonas Cluster_97</v>
      </c>
      <c r="F1760" s="5" t="s">
        <v>18</v>
      </c>
      <c r="G1760">
        <v>11.111111111111111</v>
      </c>
    </row>
    <row r="1761" spans="1:7" x14ac:dyDescent="0.2">
      <c r="A1761" t="s">
        <v>141</v>
      </c>
      <c r="B1761" t="s">
        <v>227</v>
      </c>
      <c r="C1761" t="s">
        <v>117</v>
      </c>
      <c r="D1761" t="s">
        <v>121</v>
      </c>
      <c r="E1761" t="str">
        <f t="shared" si="27"/>
        <v>Pseudomonas Cluster_97</v>
      </c>
      <c r="F1761" s="5" t="s">
        <v>19</v>
      </c>
      <c r="G1761">
        <v>0</v>
      </c>
    </row>
    <row r="1762" spans="1:7" x14ac:dyDescent="0.2">
      <c r="A1762" t="s">
        <v>141</v>
      </c>
      <c r="B1762" t="s">
        <v>227</v>
      </c>
      <c r="C1762" t="s">
        <v>122</v>
      </c>
      <c r="D1762" t="s">
        <v>123</v>
      </c>
      <c r="E1762" t="str">
        <f t="shared" si="27"/>
        <v>Rickettsia Cluster_1</v>
      </c>
      <c r="F1762" s="5" t="s">
        <v>10</v>
      </c>
      <c r="G1762">
        <v>9.175094431582794</v>
      </c>
    </row>
    <row r="1763" spans="1:7" x14ac:dyDescent="0.2">
      <c r="A1763" t="s">
        <v>141</v>
      </c>
      <c r="B1763" t="s">
        <v>227</v>
      </c>
      <c r="C1763" t="s">
        <v>122</v>
      </c>
      <c r="D1763" t="s">
        <v>123</v>
      </c>
      <c r="E1763" t="str">
        <f t="shared" si="27"/>
        <v>Rickettsia Cluster_1</v>
      </c>
      <c r="F1763" s="5" t="s">
        <v>11</v>
      </c>
      <c r="G1763">
        <v>0.13403192396734501</v>
      </c>
    </row>
    <row r="1764" spans="1:7" x14ac:dyDescent="0.2">
      <c r="A1764" t="s">
        <v>141</v>
      </c>
      <c r="B1764" t="s">
        <v>227</v>
      </c>
      <c r="C1764" t="s">
        <v>122</v>
      </c>
      <c r="D1764" t="s">
        <v>123</v>
      </c>
      <c r="E1764" t="str">
        <f t="shared" si="27"/>
        <v>Rickettsia Cluster_1</v>
      </c>
      <c r="F1764" s="5" t="s">
        <v>12</v>
      </c>
      <c r="G1764">
        <v>9.9305470939441935</v>
      </c>
    </row>
    <row r="1765" spans="1:7" x14ac:dyDescent="0.2">
      <c r="A1765" t="s">
        <v>141</v>
      </c>
      <c r="B1765" t="s">
        <v>227</v>
      </c>
      <c r="C1765" t="s">
        <v>122</v>
      </c>
      <c r="D1765" t="s">
        <v>123</v>
      </c>
      <c r="E1765" t="str">
        <f t="shared" si="27"/>
        <v>Rickettsia Cluster_1</v>
      </c>
      <c r="F1765" s="5" t="s">
        <v>13</v>
      </c>
      <c r="G1765">
        <v>4.7764103813817478</v>
      </c>
    </row>
    <row r="1766" spans="1:7" x14ac:dyDescent="0.2">
      <c r="A1766" t="s">
        <v>141</v>
      </c>
      <c r="B1766" t="s">
        <v>227</v>
      </c>
      <c r="C1766" t="s">
        <v>122</v>
      </c>
      <c r="D1766" t="s">
        <v>123</v>
      </c>
      <c r="E1766" t="str">
        <f t="shared" si="27"/>
        <v>Rickettsia Cluster_1</v>
      </c>
      <c r="F1766" s="5" t="s">
        <v>14</v>
      </c>
      <c r="G1766">
        <v>7.7982210308273432</v>
      </c>
    </row>
    <row r="1767" spans="1:7" x14ac:dyDescent="0.2">
      <c r="A1767" t="s">
        <v>141</v>
      </c>
      <c r="B1767" t="s">
        <v>227</v>
      </c>
      <c r="C1767" t="s">
        <v>122</v>
      </c>
      <c r="D1767" t="s">
        <v>123</v>
      </c>
      <c r="E1767" t="str">
        <f t="shared" si="27"/>
        <v>Rickettsia Cluster_1</v>
      </c>
      <c r="F1767" s="5" t="s">
        <v>15</v>
      </c>
      <c r="G1767">
        <v>8.4196417692213963</v>
      </c>
    </row>
    <row r="1768" spans="1:7" x14ac:dyDescent="0.2">
      <c r="A1768" t="s">
        <v>141</v>
      </c>
      <c r="B1768" t="s">
        <v>227</v>
      </c>
      <c r="C1768" t="s">
        <v>122</v>
      </c>
      <c r="D1768" t="s">
        <v>123</v>
      </c>
      <c r="E1768" t="str">
        <f t="shared" si="27"/>
        <v>Rickettsia Cluster_1</v>
      </c>
      <c r="F1768" s="5" t="s">
        <v>16</v>
      </c>
      <c r="G1768">
        <v>6.7868892408919219</v>
      </c>
    </row>
    <row r="1769" spans="1:7" x14ac:dyDescent="0.2">
      <c r="A1769" t="s">
        <v>141</v>
      </c>
      <c r="B1769" t="s">
        <v>227</v>
      </c>
      <c r="C1769" t="s">
        <v>122</v>
      </c>
      <c r="D1769" t="s">
        <v>123</v>
      </c>
      <c r="E1769" t="str">
        <f t="shared" si="27"/>
        <v>Rickettsia Cluster_1</v>
      </c>
      <c r="F1769" s="5" t="s">
        <v>17</v>
      </c>
      <c r="G1769">
        <v>3.4726453027903008</v>
      </c>
    </row>
    <row r="1770" spans="1:7" x14ac:dyDescent="0.2">
      <c r="A1770" t="s">
        <v>141</v>
      </c>
      <c r="B1770" t="s">
        <v>227</v>
      </c>
      <c r="C1770" t="s">
        <v>122</v>
      </c>
      <c r="D1770" t="s">
        <v>123</v>
      </c>
      <c r="E1770" t="str">
        <f t="shared" si="27"/>
        <v>Rickettsia Cluster_1</v>
      </c>
      <c r="F1770" s="5" t="s">
        <v>18</v>
      </c>
      <c r="G1770">
        <v>5.0566589496771046</v>
      </c>
    </row>
    <row r="1771" spans="1:7" x14ac:dyDescent="0.2">
      <c r="A1771" t="s">
        <v>141</v>
      </c>
      <c r="B1771" t="s">
        <v>227</v>
      </c>
      <c r="C1771" t="s">
        <v>122</v>
      </c>
      <c r="D1771" t="s">
        <v>123</v>
      </c>
      <c r="E1771" t="str">
        <f t="shared" si="27"/>
        <v>Rickettsia Cluster_1</v>
      </c>
      <c r="F1771" s="5" t="s">
        <v>19</v>
      </c>
      <c r="G1771">
        <v>7.5057877421713171</v>
      </c>
    </row>
    <row r="1772" spans="1:7" x14ac:dyDescent="0.2">
      <c r="A1772" t="s">
        <v>141</v>
      </c>
      <c r="B1772" t="s">
        <v>227</v>
      </c>
      <c r="C1772" t="s">
        <v>122</v>
      </c>
      <c r="D1772" t="s">
        <v>124</v>
      </c>
      <c r="E1772" t="str">
        <f t="shared" si="27"/>
        <v>Rickettsia Cluster_121</v>
      </c>
      <c r="F1772" s="5" t="s">
        <v>10</v>
      </c>
      <c r="G1772">
        <v>0</v>
      </c>
    </row>
    <row r="1773" spans="1:7" x14ac:dyDescent="0.2">
      <c r="A1773" t="s">
        <v>141</v>
      </c>
      <c r="B1773" t="s">
        <v>227</v>
      </c>
      <c r="C1773" t="s">
        <v>122</v>
      </c>
      <c r="D1773" t="s">
        <v>124</v>
      </c>
      <c r="E1773" t="str">
        <f t="shared" si="27"/>
        <v>Rickettsia Cluster_121</v>
      </c>
      <c r="F1773" s="5" t="s">
        <v>11</v>
      </c>
      <c r="G1773">
        <v>3.225806451612903</v>
      </c>
    </row>
    <row r="1774" spans="1:7" x14ac:dyDescent="0.2">
      <c r="A1774" t="s">
        <v>141</v>
      </c>
      <c r="B1774" t="s">
        <v>227</v>
      </c>
      <c r="C1774" t="s">
        <v>122</v>
      </c>
      <c r="D1774" t="s">
        <v>124</v>
      </c>
      <c r="E1774" t="str">
        <f t="shared" si="27"/>
        <v>Rickettsia Cluster_121</v>
      </c>
      <c r="F1774" s="5" t="s">
        <v>12</v>
      </c>
      <c r="G1774">
        <v>12.90322580645161</v>
      </c>
    </row>
    <row r="1775" spans="1:7" x14ac:dyDescent="0.2">
      <c r="A1775" t="s">
        <v>141</v>
      </c>
      <c r="B1775" t="s">
        <v>227</v>
      </c>
      <c r="C1775" t="s">
        <v>122</v>
      </c>
      <c r="D1775" t="s">
        <v>124</v>
      </c>
      <c r="E1775" t="str">
        <f t="shared" si="27"/>
        <v>Rickettsia Cluster_121</v>
      </c>
      <c r="F1775" s="5" t="s">
        <v>13</v>
      </c>
      <c r="G1775">
        <v>0</v>
      </c>
    </row>
    <row r="1776" spans="1:7" x14ac:dyDescent="0.2">
      <c r="A1776" t="s">
        <v>141</v>
      </c>
      <c r="B1776" t="s">
        <v>227</v>
      </c>
      <c r="C1776" t="s">
        <v>122</v>
      </c>
      <c r="D1776" t="s">
        <v>124</v>
      </c>
      <c r="E1776" t="str">
        <f t="shared" si="27"/>
        <v>Rickettsia Cluster_121</v>
      </c>
      <c r="F1776" s="5" t="s">
        <v>14</v>
      </c>
      <c r="G1776">
        <v>6.4516129032258061</v>
      </c>
    </row>
    <row r="1777" spans="1:7" x14ac:dyDescent="0.2">
      <c r="A1777" t="s">
        <v>141</v>
      </c>
      <c r="B1777" t="s">
        <v>227</v>
      </c>
      <c r="C1777" t="s">
        <v>122</v>
      </c>
      <c r="D1777" t="s">
        <v>124</v>
      </c>
      <c r="E1777" t="str">
        <f t="shared" si="27"/>
        <v>Rickettsia Cluster_121</v>
      </c>
      <c r="F1777" s="5" t="s">
        <v>15</v>
      </c>
      <c r="G1777">
        <v>0</v>
      </c>
    </row>
    <row r="1778" spans="1:7" x14ac:dyDescent="0.2">
      <c r="A1778" t="s">
        <v>141</v>
      </c>
      <c r="B1778" t="s">
        <v>227</v>
      </c>
      <c r="C1778" t="s">
        <v>122</v>
      </c>
      <c r="D1778" t="s">
        <v>124</v>
      </c>
      <c r="E1778" t="str">
        <f t="shared" si="27"/>
        <v>Rickettsia Cluster_121</v>
      </c>
      <c r="F1778" s="5" t="s">
        <v>16</v>
      </c>
      <c r="G1778">
        <v>6.4516129032258061</v>
      </c>
    </row>
    <row r="1779" spans="1:7" x14ac:dyDescent="0.2">
      <c r="A1779" t="s">
        <v>141</v>
      </c>
      <c r="B1779" t="s">
        <v>227</v>
      </c>
      <c r="C1779" t="s">
        <v>122</v>
      </c>
      <c r="D1779" t="s">
        <v>124</v>
      </c>
      <c r="E1779" t="str">
        <f t="shared" si="27"/>
        <v>Rickettsia Cluster_121</v>
      </c>
      <c r="F1779" s="5" t="s">
        <v>17</v>
      </c>
      <c r="G1779">
        <v>9.67741935483871</v>
      </c>
    </row>
    <row r="1780" spans="1:7" x14ac:dyDescent="0.2">
      <c r="A1780" t="s">
        <v>141</v>
      </c>
      <c r="B1780" t="s">
        <v>227</v>
      </c>
      <c r="C1780" t="s">
        <v>122</v>
      </c>
      <c r="D1780" t="s">
        <v>124</v>
      </c>
      <c r="E1780" t="str">
        <f t="shared" si="27"/>
        <v>Rickettsia Cluster_121</v>
      </c>
      <c r="F1780" s="5" t="s">
        <v>18</v>
      </c>
      <c r="G1780">
        <v>3.225806451612903</v>
      </c>
    </row>
    <row r="1781" spans="1:7" x14ac:dyDescent="0.2">
      <c r="A1781" t="s">
        <v>141</v>
      </c>
      <c r="B1781" t="s">
        <v>227</v>
      </c>
      <c r="C1781" t="s">
        <v>122</v>
      </c>
      <c r="D1781" t="s">
        <v>124</v>
      </c>
      <c r="E1781" t="str">
        <f t="shared" si="27"/>
        <v>Rickettsia Cluster_121</v>
      </c>
      <c r="F1781" s="5" t="s">
        <v>19</v>
      </c>
      <c r="G1781">
        <v>3.225806451612903</v>
      </c>
    </row>
    <row r="1782" spans="1:7" x14ac:dyDescent="0.2">
      <c r="A1782" t="s">
        <v>141</v>
      </c>
      <c r="B1782" t="s">
        <v>227</v>
      </c>
      <c r="C1782" t="s">
        <v>122</v>
      </c>
      <c r="D1782" t="s">
        <v>125</v>
      </c>
      <c r="E1782" t="str">
        <f t="shared" si="27"/>
        <v>Rickettsia Cluster_148</v>
      </c>
      <c r="F1782" s="5" t="s">
        <v>10</v>
      </c>
      <c r="G1782">
        <v>2.083333333333333</v>
      </c>
    </row>
    <row r="1783" spans="1:7" x14ac:dyDescent="0.2">
      <c r="A1783" t="s">
        <v>141</v>
      </c>
      <c r="B1783" t="s">
        <v>227</v>
      </c>
      <c r="C1783" t="s">
        <v>122</v>
      </c>
      <c r="D1783" t="s">
        <v>125</v>
      </c>
      <c r="E1783" t="str">
        <f t="shared" si="27"/>
        <v>Rickettsia Cluster_148</v>
      </c>
      <c r="F1783" s="5" t="s">
        <v>11</v>
      </c>
      <c r="G1783">
        <v>0</v>
      </c>
    </row>
    <row r="1784" spans="1:7" x14ac:dyDescent="0.2">
      <c r="A1784" t="s">
        <v>141</v>
      </c>
      <c r="B1784" t="s">
        <v>227</v>
      </c>
      <c r="C1784" t="s">
        <v>122</v>
      </c>
      <c r="D1784" t="s">
        <v>125</v>
      </c>
      <c r="E1784" t="str">
        <f t="shared" si="27"/>
        <v>Rickettsia Cluster_148</v>
      </c>
      <c r="F1784" s="5" t="s">
        <v>12</v>
      </c>
      <c r="G1784">
        <v>14.58333333333333</v>
      </c>
    </row>
    <row r="1785" spans="1:7" x14ac:dyDescent="0.2">
      <c r="A1785" t="s">
        <v>141</v>
      </c>
      <c r="B1785" t="s">
        <v>227</v>
      </c>
      <c r="C1785" t="s">
        <v>122</v>
      </c>
      <c r="D1785" t="s">
        <v>125</v>
      </c>
      <c r="E1785" t="str">
        <f t="shared" si="27"/>
        <v>Rickettsia Cluster_148</v>
      </c>
      <c r="F1785" s="5" t="s">
        <v>13</v>
      </c>
      <c r="G1785">
        <v>2.083333333333333</v>
      </c>
    </row>
    <row r="1786" spans="1:7" x14ac:dyDescent="0.2">
      <c r="A1786" t="s">
        <v>141</v>
      </c>
      <c r="B1786" t="s">
        <v>227</v>
      </c>
      <c r="C1786" t="s">
        <v>122</v>
      </c>
      <c r="D1786" t="s">
        <v>125</v>
      </c>
      <c r="E1786" t="str">
        <f t="shared" si="27"/>
        <v>Rickettsia Cluster_148</v>
      </c>
      <c r="F1786" s="5" t="s">
        <v>14</v>
      </c>
      <c r="G1786">
        <v>8.3333333333333321</v>
      </c>
    </row>
    <row r="1787" spans="1:7" x14ac:dyDescent="0.2">
      <c r="A1787" t="s">
        <v>141</v>
      </c>
      <c r="B1787" t="s">
        <v>227</v>
      </c>
      <c r="C1787" t="s">
        <v>122</v>
      </c>
      <c r="D1787" t="s">
        <v>125</v>
      </c>
      <c r="E1787" t="str">
        <f t="shared" si="27"/>
        <v>Rickettsia Cluster_148</v>
      </c>
      <c r="F1787" s="5" t="s">
        <v>15</v>
      </c>
      <c r="G1787">
        <v>2.083333333333333</v>
      </c>
    </row>
    <row r="1788" spans="1:7" x14ac:dyDescent="0.2">
      <c r="A1788" t="s">
        <v>141</v>
      </c>
      <c r="B1788" t="s">
        <v>227</v>
      </c>
      <c r="C1788" t="s">
        <v>122</v>
      </c>
      <c r="D1788" t="s">
        <v>125</v>
      </c>
      <c r="E1788" t="str">
        <f t="shared" si="27"/>
        <v>Rickettsia Cluster_148</v>
      </c>
      <c r="F1788" s="5" t="s">
        <v>16</v>
      </c>
      <c r="G1788">
        <v>16.666666666666661</v>
      </c>
    </row>
    <row r="1789" spans="1:7" x14ac:dyDescent="0.2">
      <c r="A1789" t="s">
        <v>141</v>
      </c>
      <c r="B1789" t="s">
        <v>227</v>
      </c>
      <c r="C1789" t="s">
        <v>122</v>
      </c>
      <c r="D1789" t="s">
        <v>125</v>
      </c>
      <c r="E1789" t="str">
        <f t="shared" si="27"/>
        <v>Rickettsia Cluster_148</v>
      </c>
      <c r="F1789" s="5" t="s">
        <v>17</v>
      </c>
      <c r="G1789">
        <v>0</v>
      </c>
    </row>
    <row r="1790" spans="1:7" x14ac:dyDescent="0.2">
      <c r="A1790" t="s">
        <v>141</v>
      </c>
      <c r="B1790" t="s">
        <v>227</v>
      </c>
      <c r="C1790" t="s">
        <v>122</v>
      </c>
      <c r="D1790" t="s">
        <v>125</v>
      </c>
      <c r="E1790" t="str">
        <f t="shared" si="27"/>
        <v>Rickettsia Cluster_148</v>
      </c>
      <c r="F1790" s="5" t="s">
        <v>18</v>
      </c>
      <c r="G1790">
        <v>4.1666666666666661</v>
      </c>
    </row>
    <row r="1791" spans="1:7" x14ac:dyDescent="0.2">
      <c r="A1791" t="s">
        <v>141</v>
      </c>
      <c r="B1791" t="s">
        <v>227</v>
      </c>
      <c r="C1791" t="s">
        <v>122</v>
      </c>
      <c r="D1791" t="s">
        <v>125</v>
      </c>
      <c r="E1791" t="str">
        <f t="shared" si="27"/>
        <v>Rickettsia Cluster_148</v>
      </c>
      <c r="F1791" s="5" t="s">
        <v>19</v>
      </c>
      <c r="G1791">
        <v>4.1666666666666661</v>
      </c>
    </row>
    <row r="1792" spans="1:7" x14ac:dyDescent="0.2">
      <c r="A1792" t="s">
        <v>141</v>
      </c>
      <c r="B1792" t="s">
        <v>227</v>
      </c>
      <c r="C1792" t="s">
        <v>122</v>
      </c>
      <c r="D1792" t="s">
        <v>126</v>
      </c>
      <c r="E1792" t="str">
        <f t="shared" si="27"/>
        <v>Rickettsia Cluster_152</v>
      </c>
      <c r="F1792" s="5" t="s">
        <v>10</v>
      </c>
      <c r="G1792">
        <v>5.4054054054054053</v>
      </c>
    </row>
    <row r="1793" spans="1:7" x14ac:dyDescent="0.2">
      <c r="A1793" t="s">
        <v>141</v>
      </c>
      <c r="B1793" t="s">
        <v>227</v>
      </c>
      <c r="C1793" t="s">
        <v>122</v>
      </c>
      <c r="D1793" t="s">
        <v>126</v>
      </c>
      <c r="E1793" t="str">
        <f t="shared" si="27"/>
        <v>Rickettsia Cluster_152</v>
      </c>
      <c r="F1793" s="5" t="s">
        <v>11</v>
      </c>
      <c r="G1793">
        <v>0</v>
      </c>
    </row>
    <row r="1794" spans="1:7" x14ac:dyDescent="0.2">
      <c r="A1794" t="s">
        <v>141</v>
      </c>
      <c r="B1794" t="s">
        <v>227</v>
      </c>
      <c r="C1794" t="s">
        <v>122</v>
      </c>
      <c r="D1794" t="s">
        <v>126</v>
      </c>
      <c r="E1794" t="str">
        <f t="shared" si="27"/>
        <v>Rickettsia Cluster_152</v>
      </c>
      <c r="F1794" s="5" t="s">
        <v>12</v>
      </c>
      <c r="G1794">
        <v>16.216216216216221</v>
      </c>
    </row>
    <row r="1795" spans="1:7" x14ac:dyDescent="0.2">
      <c r="A1795" t="s">
        <v>141</v>
      </c>
      <c r="B1795" t="s">
        <v>227</v>
      </c>
      <c r="C1795" t="s">
        <v>122</v>
      </c>
      <c r="D1795" t="s">
        <v>126</v>
      </c>
      <c r="E1795" t="str">
        <f t="shared" ref="E1795:E1858" si="28">C1795 &amp; " " &amp; D1795</f>
        <v>Rickettsia Cluster_152</v>
      </c>
      <c r="F1795" s="5" t="s">
        <v>13</v>
      </c>
      <c r="G1795">
        <v>0</v>
      </c>
    </row>
    <row r="1796" spans="1:7" x14ac:dyDescent="0.2">
      <c r="A1796" t="s">
        <v>141</v>
      </c>
      <c r="B1796" t="s">
        <v>227</v>
      </c>
      <c r="C1796" t="s">
        <v>122</v>
      </c>
      <c r="D1796" t="s">
        <v>126</v>
      </c>
      <c r="E1796" t="str">
        <f t="shared" si="28"/>
        <v>Rickettsia Cluster_152</v>
      </c>
      <c r="F1796" s="5" t="s">
        <v>14</v>
      </c>
      <c r="G1796">
        <v>8.1081081081081088</v>
      </c>
    </row>
    <row r="1797" spans="1:7" x14ac:dyDescent="0.2">
      <c r="A1797" t="s">
        <v>141</v>
      </c>
      <c r="B1797" t="s">
        <v>227</v>
      </c>
      <c r="C1797" t="s">
        <v>122</v>
      </c>
      <c r="D1797" t="s">
        <v>126</v>
      </c>
      <c r="E1797" t="str">
        <f t="shared" si="28"/>
        <v>Rickettsia Cluster_152</v>
      </c>
      <c r="F1797" s="5" t="s">
        <v>15</v>
      </c>
      <c r="G1797">
        <v>5.4054054054054053</v>
      </c>
    </row>
    <row r="1798" spans="1:7" x14ac:dyDescent="0.2">
      <c r="A1798" t="s">
        <v>141</v>
      </c>
      <c r="B1798" t="s">
        <v>227</v>
      </c>
      <c r="C1798" t="s">
        <v>122</v>
      </c>
      <c r="D1798" t="s">
        <v>126</v>
      </c>
      <c r="E1798" t="str">
        <f t="shared" si="28"/>
        <v>Rickettsia Cluster_152</v>
      </c>
      <c r="F1798" s="5" t="s">
        <v>16</v>
      </c>
      <c r="G1798">
        <v>8.1081081081081088</v>
      </c>
    </row>
    <row r="1799" spans="1:7" x14ac:dyDescent="0.2">
      <c r="A1799" t="s">
        <v>141</v>
      </c>
      <c r="B1799" t="s">
        <v>227</v>
      </c>
      <c r="C1799" t="s">
        <v>122</v>
      </c>
      <c r="D1799" t="s">
        <v>126</v>
      </c>
      <c r="E1799" t="str">
        <f t="shared" si="28"/>
        <v>Rickettsia Cluster_152</v>
      </c>
      <c r="F1799" s="5" t="s">
        <v>17</v>
      </c>
      <c r="G1799">
        <v>13.51351351351351</v>
      </c>
    </row>
    <row r="1800" spans="1:7" x14ac:dyDescent="0.2">
      <c r="A1800" t="s">
        <v>141</v>
      </c>
      <c r="B1800" t="s">
        <v>227</v>
      </c>
      <c r="C1800" t="s">
        <v>122</v>
      </c>
      <c r="D1800" t="s">
        <v>126</v>
      </c>
      <c r="E1800" t="str">
        <f t="shared" si="28"/>
        <v>Rickettsia Cluster_152</v>
      </c>
      <c r="F1800" s="5" t="s">
        <v>18</v>
      </c>
      <c r="G1800">
        <v>16.216216216216221</v>
      </c>
    </row>
    <row r="1801" spans="1:7" x14ac:dyDescent="0.2">
      <c r="A1801" t="s">
        <v>141</v>
      </c>
      <c r="B1801" t="s">
        <v>227</v>
      </c>
      <c r="C1801" t="s">
        <v>122</v>
      </c>
      <c r="D1801" t="s">
        <v>126</v>
      </c>
      <c r="E1801" t="str">
        <f t="shared" si="28"/>
        <v>Rickettsia Cluster_152</v>
      </c>
      <c r="F1801" s="5" t="s">
        <v>19</v>
      </c>
      <c r="G1801">
        <v>10.810810810810811</v>
      </c>
    </row>
    <row r="1802" spans="1:7" x14ac:dyDescent="0.2">
      <c r="A1802" t="s">
        <v>141</v>
      </c>
      <c r="B1802" t="s">
        <v>227</v>
      </c>
      <c r="C1802" t="s">
        <v>122</v>
      </c>
      <c r="D1802" t="s">
        <v>127</v>
      </c>
      <c r="E1802" t="str">
        <f t="shared" si="28"/>
        <v>Rickettsia Cluster_165</v>
      </c>
      <c r="F1802" s="5" t="s">
        <v>10</v>
      </c>
      <c r="G1802">
        <v>7.4074074074074074</v>
      </c>
    </row>
    <row r="1803" spans="1:7" x14ac:dyDescent="0.2">
      <c r="A1803" t="s">
        <v>141</v>
      </c>
      <c r="B1803" t="s">
        <v>227</v>
      </c>
      <c r="C1803" t="s">
        <v>122</v>
      </c>
      <c r="D1803" t="s">
        <v>127</v>
      </c>
      <c r="E1803" t="str">
        <f t="shared" si="28"/>
        <v>Rickettsia Cluster_165</v>
      </c>
      <c r="F1803" s="5" t="s">
        <v>11</v>
      </c>
      <c r="G1803">
        <v>0</v>
      </c>
    </row>
    <row r="1804" spans="1:7" x14ac:dyDescent="0.2">
      <c r="A1804" t="s">
        <v>141</v>
      </c>
      <c r="B1804" t="s">
        <v>227</v>
      </c>
      <c r="C1804" t="s">
        <v>122</v>
      </c>
      <c r="D1804" t="s">
        <v>127</v>
      </c>
      <c r="E1804" t="str">
        <f t="shared" si="28"/>
        <v>Rickettsia Cluster_165</v>
      </c>
      <c r="F1804" s="5" t="s">
        <v>12</v>
      </c>
      <c r="G1804">
        <v>0</v>
      </c>
    </row>
    <row r="1805" spans="1:7" x14ac:dyDescent="0.2">
      <c r="A1805" t="s">
        <v>141</v>
      </c>
      <c r="B1805" t="s">
        <v>227</v>
      </c>
      <c r="C1805" t="s">
        <v>122</v>
      </c>
      <c r="D1805" t="s">
        <v>127</v>
      </c>
      <c r="E1805" t="str">
        <f t="shared" si="28"/>
        <v>Rickettsia Cluster_165</v>
      </c>
      <c r="F1805" s="5" t="s">
        <v>13</v>
      </c>
      <c r="G1805">
        <v>7.4074074074074074</v>
      </c>
    </row>
    <row r="1806" spans="1:7" x14ac:dyDescent="0.2">
      <c r="A1806" t="s">
        <v>141</v>
      </c>
      <c r="B1806" t="s">
        <v>227</v>
      </c>
      <c r="C1806" t="s">
        <v>122</v>
      </c>
      <c r="D1806" t="s">
        <v>127</v>
      </c>
      <c r="E1806" t="str">
        <f t="shared" si="28"/>
        <v>Rickettsia Cluster_165</v>
      </c>
      <c r="F1806" s="5" t="s">
        <v>14</v>
      </c>
      <c r="G1806">
        <v>7.4074074074074074</v>
      </c>
    </row>
    <row r="1807" spans="1:7" x14ac:dyDescent="0.2">
      <c r="A1807" t="s">
        <v>141</v>
      </c>
      <c r="B1807" t="s">
        <v>227</v>
      </c>
      <c r="C1807" t="s">
        <v>122</v>
      </c>
      <c r="D1807" t="s">
        <v>127</v>
      </c>
      <c r="E1807" t="str">
        <f t="shared" si="28"/>
        <v>Rickettsia Cluster_165</v>
      </c>
      <c r="F1807" s="5" t="s">
        <v>15</v>
      </c>
      <c r="G1807">
        <v>0</v>
      </c>
    </row>
    <row r="1808" spans="1:7" x14ac:dyDescent="0.2">
      <c r="A1808" t="s">
        <v>141</v>
      </c>
      <c r="B1808" t="s">
        <v>227</v>
      </c>
      <c r="C1808" t="s">
        <v>122</v>
      </c>
      <c r="D1808" t="s">
        <v>127</v>
      </c>
      <c r="E1808" t="str">
        <f t="shared" si="28"/>
        <v>Rickettsia Cluster_165</v>
      </c>
      <c r="F1808" s="5" t="s">
        <v>16</v>
      </c>
      <c r="G1808">
        <v>11.111111111111111</v>
      </c>
    </row>
    <row r="1809" spans="1:7" x14ac:dyDescent="0.2">
      <c r="A1809" t="s">
        <v>141</v>
      </c>
      <c r="B1809" t="s">
        <v>227</v>
      </c>
      <c r="C1809" t="s">
        <v>122</v>
      </c>
      <c r="D1809" t="s">
        <v>127</v>
      </c>
      <c r="E1809" t="str">
        <f t="shared" si="28"/>
        <v>Rickettsia Cluster_165</v>
      </c>
      <c r="F1809" s="5" t="s">
        <v>17</v>
      </c>
      <c r="G1809">
        <v>7.4074074074074074</v>
      </c>
    </row>
    <row r="1810" spans="1:7" x14ac:dyDescent="0.2">
      <c r="A1810" t="s">
        <v>141</v>
      </c>
      <c r="B1810" t="s">
        <v>227</v>
      </c>
      <c r="C1810" t="s">
        <v>122</v>
      </c>
      <c r="D1810" t="s">
        <v>127</v>
      </c>
      <c r="E1810" t="str">
        <f t="shared" si="28"/>
        <v>Rickettsia Cluster_165</v>
      </c>
      <c r="F1810" s="5" t="s">
        <v>18</v>
      </c>
      <c r="G1810">
        <v>11.111111111111111</v>
      </c>
    </row>
    <row r="1811" spans="1:7" x14ac:dyDescent="0.2">
      <c r="A1811" t="s">
        <v>141</v>
      </c>
      <c r="B1811" t="s">
        <v>227</v>
      </c>
      <c r="C1811" t="s">
        <v>122</v>
      </c>
      <c r="D1811" t="s">
        <v>127</v>
      </c>
      <c r="E1811" t="str">
        <f t="shared" si="28"/>
        <v>Rickettsia Cluster_165</v>
      </c>
      <c r="F1811" s="5" t="s">
        <v>19</v>
      </c>
      <c r="G1811">
        <v>11.111111111111111</v>
      </c>
    </row>
    <row r="1812" spans="1:7" x14ac:dyDescent="0.2">
      <c r="A1812" t="s">
        <v>141</v>
      </c>
      <c r="B1812" t="s">
        <v>227</v>
      </c>
      <c r="C1812" t="s">
        <v>122</v>
      </c>
      <c r="D1812" t="s">
        <v>128</v>
      </c>
      <c r="E1812" t="str">
        <f t="shared" si="28"/>
        <v>Rickettsia Cluster_176</v>
      </c>
      <c r="F1812" s="5" t="s">
        <v>10</v>
      </c>
      <c r="G1812">
        <v>7.5757575757575761</v>
      </c>
    </row>
    <row r="1813" spans="1:7" x14ac:dyDescent="0.2">
      <c r="A1813" t="s">
        <v>141</v>
      </c>
      <c r="B1813" t="s">
        <v>227</v>
      </c>
      <c r="C1813" t="s">
        <v>122</v>
      </c>
      <c r="D1813" t="s">
        <v>128</v>
      </c>
      <c r="E1813" t="str">
        <f t="shared" si="28"/>
        <v>Rickettsia Cluster_176</v>
      </c>
      <c r="F1813" s="5" t="s">
        <v>11</v>
      </c>
      <c r="G1813">
        <v>0</v>
      </c>
    </row>
    <row r="1814" spans="1:7" x14ac:dyDescent="0.2">
      <c r="A1814" t="s">
        <v>141</v>
      </c>
      <c r="B1814" t="s">
        <v>227</v>
      </c>
      <c r="C1814" t="s">
        <v>122</v>
      </c>
      <c r="D1814" t="s">
        <v>128</v>
      </c>
      <c r="E1814" t="str">
        <f t="shared" si="28"/>
        <v>Rickettsia Cluster_176</v>
      </c>
      <c r="F1814" s="5" t="s">
        <v>12</v>
      </c>
      <c r="G1814">
        <v>13.63636363636363</v>
      </c>
    </row>
    <row r="1815" spans="1:7" x14ac:dyDescent="0.2">
      <c r="A1815" t="s">
        <v>141</v>
      </c>
      <c r="B1815" t="s">
        <v>227</v>
      </c>
      <c r="C1815" t="s">
        <v>122</v>
      </c>
      <c r="D1815" t="s">
        <v>128</v>
      </c>
      <c r="E1815" t="str">
        <f t="shared" si="28"/>
        <v>Rickettsia Cluster_176</v>
      </c>
      <c r="F1815" s="5" t="s">
        <v>13</v>
      </c>
      <c r="G1815">
        <v>1.5151515151515149</v>
      </c>
    </row>
    <row r="1816" spans="1:7" x14ac:dyDescent="0.2">
      <c r="A1816" t="s">
        <v>141</v>
      </c>
      <c r="B1816" t="s">
        <v>227</v>
      </c>
      <c r="C1816" t="s">
        <v>122</v>
      </c>
      <c r="D1816" t="s">
        <v>128</v>
      </c>
      <c r="E1816" t="str">
        <f t="shared" si="28"/>
        <v>Rickettsia Cluster_176</v>
      </c>
      <c r="F1816" s="5" t="s">
        <v>14</v>
      </c>
      <c r="G1816">
        <v>1.5151515151515149</v>
      </c>
    </row>
    <row r="1817" spans="1:7" x14ac:dyDescent="0.2">
      <c r="A1817" t="s">
        <v>141</v>
      </c>
      <c r="B1817" t="s">
        <v>227</v>
      </c>
      <c r="C1817" t="s">
        <v>122</v>
      </c>
      <c r="D1817" t="s">
        <v>128</v>
      </c>
      <c r="E1817" t="str">
        <f t="shared" si="28"/>
        <v>Rickettsia Cluster_176</v>
      </c>
      <c r="F1817" s="5" t="s">
        <v>15</v>
      </c>
      <c r="G1817">
        <v>0</v>
      </c>
    </row>
    <row r="1818" spans="1:7" x14ac:dyDescent="0.2">
      <c r="A1818" t="s">
        <v>141</v>
      </c>
      <c r="B1818" t="s">
        <v>227</v>
      </c>
      <c r="C1818" t="s">
        <v>122</v>
      </c>
      <c r="D1818" t="s">
        <v>128</v>
      </c>
      <c r="E1818" t="str">
        <f t="shared" si="28"/>
        <v>Rickettsia Cluster_176</v>
      </c>
      <c r="F1818" s="5" t="s">
        <v>16</v>
      </c>
      <c r="G1818">
        <v>1.5151515151515149</v>
      </c>
    </row>
    <row r="1819" spans="1:7" x14ac:dyDescent="0.2">
      <c r="A1819" t="s">
        <v>141</v>
      </c>
      <c r="B1819" t="s">
        <v>227</v>
      </c>
      <c r="C1819" t="s">
        <v>122</v>
      </c>
      <c r="D1819" t="s">
        <v>128</v>
      </c>
      <c r="E1819" t="str">
        <f t="shared" si="28"/>
        <v>Rickettsia Cluster_176</v>
      </c>
      <c r="F1819" s="5" t="s">
        <v>17</v>
      </c>
      <c r="G1819">
        <v>4.5454545454545459</v>
      </c>
    </row>
    <row r="1820" spans="1:7" x14ac:dyDescent="0.2">
      <c r="A1820" t="s">
        <v>141</v>
      </c>
      <c r="B1820" t="s">
        <v>227</v>
      </c>
      <c r="C1820" t="s">
        <v>122</v>
      </c>
      <c r="D1820" t="s">
        <v>128</v>
      </c>
      <c r="E1820" t="str">
        <f t="shared" si="28"/>
        <v>Rickettsia Cluster_176</v>
      </c>
      <c r="F1820" s="5" t="s">
        <v>18</v>
      </c>
      <c r="G1820">
        <v>1.5151515151515149</v>
      </c>
    </row>
    <row r="1821" spans="1:7" x14ac:dyDescent="0.2">
      <c r="A1821" t="s">
        <v>141</v>
      </c>
      <c r="B1821" t="s">
        <v>227</v>
      </c>
      <c r="C1821" t="s">
        <v>122</v>
      </c>
      <c r="D1821" t="s">
        <v>128</v>
      </c>
      <c r="E1821" t="str">
        <f t="shared" si="28"/>
        <v>Rickettsia Cluster_176</v>
      </c>
      <c r="F1821" s="5" t="s">
        <v>19</v>
      </c>
      <c r="G1821">
        <v>1.5151515151515149</v>
      </c>
    </row>
    <row r="1822" spans="1:7" x14ac:dyDescent="0.2">
      <c r="A1822" t="s">
        <v>141</v>
      </c>
      <c r="B1822" t="s">
        <v>227</v>
      </c>
      <c r="C1822" t="s">
        <v>122</v>
      </c>
      <c r="D1822" t="s">
        <v>129</v>
      </c>
      <c r="E1822" t="str">
        <f t="shared" si="28"/>
        <v>Rickettsia Cluster_191</v>
      </c>
      <c r="F1822" s="5" t="s">
        <v>10</v>
      </c>
      <c r="G1822">
        <v>27.027027027027032</v>
      </c>
    </row>
    <row r="1823" spans="1:7" x14ac:dyDescent="0.2">
      <c r="A1823" t="s">
        <v>141</v>
      </c>
      <c r="B1823" t="s">
        <v>227</v>
      </c>
      <c r="C1823" t="s">
        <v>122</v>
      </c>
      <c r="D1823" t="s">
        <v>129</v>
      </c>
      <c r="E1823" t="str">
        <f t="shared" si="28"/>
        <v>Rickettsia Cluster_191</v>
      </c>
      <c r="F1823" s="5" t="s">
        <v>11</v>
      </c>
      <c r="G1823">
        <v>0</v>
      </c>
    </row>
    <row r="1824" spans="1:7" x14ac:dyDescent="0.2">
      <c r="A1824" t="s">
        <v>141</v>
      </c>
      <c r="B1824" t="s">
        <v>227</v>
      </c>
      <c r="C1824" t="s">
        <v>122</v>
      </c>
      <c r="D1824" t="s">
        <v>129</v>
      </c>
      <c r="E1824" t="str">
        <f t="shared" si="28"/>
        <v>Rickettsia Cluster_191</v>
      </c>
      <c r="F1824" s="5" t="s">
        <v>12</v>
      </c>
      <c r="G1824">
        <v>0</v>
      </c>
    </row>
    <row r="1825" spans="1:7" x14ac:dyDescent="0.2">
      <c r="A1825" t="s">
        <v>141</v>
      </c>
      <c r="B1825" t="s">
        <v>227</v>
      </c>
      <c r="C1825" t="s">
        <v>122</v>
      </c>
      <c r="D1825" t="s">
        <v>129</v>
      </c>
      <c r="E1825" t="str">
        <f t="shared" si="28"/>
        <v>Rickettsia Cluster_191</v>
      </c>
      <c r="F1825" s="5" t="s">
        <v>13</v>
      </c>
      <c r="G1825">
        <v>16.216216216216221</v>
      </c>
    </row>
    <row r="1826" spans="1:7" x14ac:dyDescent="0.2">
      <c r="A1826" t="s">
        <v>141</v>
      </c>
      <c r="B1826" t="s">
        <v>227</v>
      </c>
      <c r="C1826" t="s">
        <v>122</v>
      </c>
      <c r="D1826" t="s">
        <v>129</v>
      </c>
      <c r="E1826" t="str">
        <f t="shared" si="28"/>
        <v>Rickettsia Cluster_191</v>
      </c>
      <c r="F1826" s="5" t="s">
        <v>14</v>
      </c>
      <c r="G1826">
        <v>5.4054054054054053</v>
      </c>
    </row>
    <row r="1827" spans="1:7" x14ac:dyDescent="0.2">
      <c r="A1827" t="s">
        <v>141</v>
      </c>
      <c r="B1827" t="s">
        <v>227</v>
      </c>
      <c r="C1827" t="s">
        <v>122</v>
      </c>
      <c r="D1827" t="s">
        <v>129</v>
      </c>
      <c r="E1827" t="str">
        <f t="shared" si="28"/>
        <v>Rickettsia Cluster_191</v>
      </c>
      <c r="F1827" s="5" t="s">
        <v>15</v>
      </c>
      <c r="G1827">
        <v>0</v>
      </c>
    </row>
    <row r="1828" spans="1:7" x14ac:dyDescent="0.2">
      <c r="A1828" t="s">
        <v>141</v>
      </c>
      <c r="B1828" t="s">
        <v>227</v>
      </c>
      <c r="C1828" t="s">
        <v>122</v>
      </c>
      <c r="D1828" t="s">
        <v>129</v>
      </c>
      <c r="E1828" t="str">
        <f t="shared" si="28"/>
        <v>Rickettsia Cluster_191</v>
      </c>
      <c r="F1828" s="5" t="s">
        <v>16</v>
      </c>
      <c r="G1828">
        <v>2.7027027027027031</v>
      </c>
    </row>
    <row r="1829" spans="1:7" x14ac:dyDescent="0.2">
      <c r="A1829" t="s">
        <v>141</v>
      </c>
      <c r="B1829" t="s">
        <v>227</v>
      </c>
      <c r="C1829" t="s">
        <v>122</v>
      </c>
      <c r="D1829" t="s">
        <v>129</v>
      </c>
      <c r="E1829" t="str">
        <f t="shared" si="28"/>
        <v>Rickettsia Cluster_191</v>
      </c>
      <c r="F1829" s="5" t="s">
        <v>17</v>
      </c>
      <c r="G1829">
        <v>8.1081081081081088</v>
      </c>
    </row>
    <row r="1830" spans="1:7" x14ac:dyDescent="0.2">
      <c r="A1830" t="s">
        <v>141</v>
      </c>
      <c r="B1830" t="s">
        <v>227</v>
      </c>
      <c r="C1830" t="s">
        <v>122</v>
      </c>
      <c r="D1830" t="s">
        <v>129</v>
      </c>
      <c r="E1830" t="str">
        <f t="shared" si="28"/>
        <v>Rickettsia Cluster_191</v>
      </c>
      <c r="F1830" s="5" t="s">
        <v>18</v>
      </c>
      <c r="G1830">
        <v>18.918918918918919</v>
      </c>
    </row>
    <row r="1831" spans="1:7" x14ac:dyDescent="0.2">
      <c r="A1831" t="s">
        <v>141</v>
      </c>
      <c r="B1831" t="s">
        <v>227</v>
      </c>
      <c r="C1831" t="s">
        <v>122</v>
      </c>
      <c r="D1831" t="s">
        <v>129</v>
      </c>
      <c r="E1831" t="str">
        <f t="shared" si="28"/>
        <v>Rickettsia Cluster_191</v>
      </c>
      <c r="F1831" s="5" t="s">
        <v>19</v>
      </c>
      <c r="G1831">
        <v>5.4054054054054053</v>
      </c>
    </row>
    <row r="1832" spans="1:7" x14ac:dyDescent="0.2">
      <c r="A1832" t="s">
        <v>141</v>
      </c>
      <c r="B1832" t="s">
        <v>227</v>
      </c>
      <c r="C1832" t="s">
        <v>122</v>
      </c>
      <c r="D1832" t="s">
        <v>130</v>
      </c>
      <c r="E1832" t="str">
        <f t="shared" si="28"/>
        <v>Rickettsia Cluster_202</v>
      </c>
      <c r="F1832" s="5" t="s">
        <v>10</v>
      </c>
      <c r="G1832">
        <v>7.6923076923076934</v>
      </c>
    </row>
    <row r="1833" spans="1:7" x14ac:dyDescent="0.2">
      <c r="A1833" t="s">
        <v>141</v>
      </c>
      <c r="B1833" t="s">
        <v>227</v>
      </c>
      <c r="C1833" t="s">
        <v>122</v>
      </c>
      <c r="D1833" t="s">
        <v>130</v>
      </c>
      <c r="E1833" t="str">
        <f t="shared" si="28"/>
        <v>Rickettsia Cluster_202</v>
      </c>
      <c r="F1833" s="5" t="s">
        <v>11</v>
      </c>
      <c r="G1833">
        <v>0</v>
      </c>
    </row>
    <row r="1834" spans="1:7" x14ac:dyDescent="0.2">
      <c r="A1834" t="s">
        <v>141</v>
      </c>
      <c r="B1834" t="s">
        <v>227</v>
      </c>
      <c r="C1834" t="s">
        <v>122</v>
      </c>
      <c r="D1834" t="s">
        <v>130</v>
      </c>
      <c r="E1834" t="str">
        <f t="shared" si="28"/>
        <v>Rickettsia Cluster_202</v>
      </c>
      <c r="F1834" s="5" t="s">
        <v>12</v>
      </c>
      <c r="G1834">
        <v>0</v>
      </c>
    </row>
    <row r="1835" spans="1:7" x14ac:dyDescent="0.2">
      <c r="A1835" t="s">
        <v>141</v>
      </c>
      <c r="B1835" t="s">
        <v>227</v>
      </c>
      <c r="C1835" t="s">
        <v>122</v>
      </c>
      <c r="D1835" t="s">
        <v>130</v>
      </c>
      <c r="E1835" t="str">
        <f t="shared" si="28"/>
        <v>Rickettsia Cluster_202</v>
      </c>
      <c r="F1835" s="5" t="s">
        <v>13</v>
      </c>
      <c r="G1835">
        <v>7.6923076923076934</v>
      </c>
    </row>
    <row r="1836" spans="1:7" x14ac:dyDescent="0.2">
      <c r="A1836" t="s">
        <v>141</v>
      </c>
      <c r="B1836" t="s">
        <v>227</v>
      </c>
      <c r="C1836" t="s">
        <v>122</v>
      </c>
      <c r="D1836" t="s">
        <v>130</v>
      </c>
      <c r="E1836" t="str">
        <f t="shared" si="28"/>
        <v>Rickettsia Cluster_202</v>
      </c>
      <c r="F1836" s="5" t="s">
        <v>14</v>
      </c>
      <c r="G1836">
        <v>7.6923076923076934</v>
      </c>
    </row>
    <row r="1837" spans="1:7" x14ac:dyDescent="0.2">
      <c r="A1837" t="s">
        <v>141</v>
      </c>
      <c r="B1837" t="s">
        <v>227</v>
      </c>
      <c r="C1837" t="s">
        <v>122</v>
      </c>
      <c r="D1837" t="s">
        <v>130</v>
      </c>
      <c r="E1837" t="str">
        <f t="shared" si="28"/>
        <v>Rickettsia Cluster_202</v>
      </c>
      <c r="F1837" s="5" t="s">
        <v>15</v>
      </c>
      <c r="G1837">
        <v>7.6923076923076934</v>
      </c>
    </row>
    <row r="1838" spans="1:7" x14ac:dyDescent="0.2">
      <c r="A1838" t="s">
        <v>141</v>
      </c>
      <c r="B1838" t="s">
        <v>227</v>
      </c>
      <c r="C1838" t="s">
        <v>122</v>
      </c>
      <c r="D1838" t="s">
        <v>130</v>
      </c>
      <c r="E1838" t="str">
        <f t="shared" si="28"/>
        <v>Rickettsia Cluster_202</v>
      </c>
      <c r="F1838" s="5" t="s">
        <v>16</v>
      </c>
      <c r="G1838">
        <v>0</v>
      </c>
    </row>
    <row r="1839" spans="1:7" x14ac:dyDescent="0.2">
      <c r="A1839" t="s">
        <v>141</v>
      </c>
      <c r="B1839" t="s">
        <v>227</v>
      </c>
      <c r="C1839" t="s">
        <v>122</v>
      </c>
      <c r="D1839" t="s">
        <v>130</v>
      </c>
      <c r="E1839" t="str">
        <f t="shared" si="28"/>
        <v>Rickettsia Cluster_202</v>
      </c>
      <c r="F1839" s="5" t="s">
        <v>17</v>
      </c>
      <c r="G1839">
        <v>0</v>
      </c>
    </row>
    <row r="1840" spans="1:7" x14ac:dyDescent="0.2">
      <c r="A1840" t="s">
        <v>141</v>
      </c>
      <c r="B1840" t="s">
        <v>227</v>
      </c>
      <c r="C1840" t="s">
        <v>122</v>
      </c>
      <c r="D1840" t="s">
        <v>130</v>
      </c>
      <c r="E1840" t="str">
        <f t="shared" si="28"/>
        <v>Rickettsia Cluster_202</v>
      </c>
      <c r="F1840" s="5" t="s">
        <v>18</v>
      </c>
      <c r="G1840">
        <v>7.6923076923076934</v>
      </c>
    </row>
    <row r="1841" spans="1:7" x14ac:dyDescent="0.2">
      <c r="A1841" t="s">
        <v>141</v>
      </c>
      <c r="B1841" t="s">
        <v>227</v>
      </c>
      <c r="C1841" t="s">
        <v>122</v>
      </c>
      <c r="D1841" t="s">
        <v>130</v>
      </c>
      <c r="E1841" t="str">
        <f t="shared" si="28"/>
        <v>Rickettsia Cluster_202</v>
      </c>
      <c r="F1841" s="5" t="s">
        <v>19</v>
      </c>
      <c r="G1841">
        <v>7.6923076923076934</v>
      </c>
    </row>
    <row r="1842" spans="1:7" x14ac:dyDescent="0.2">
      <c r="A1842" t="s">
        <v>141</v>
      </c>
      <c r="B1842" t="s">
        <v>227</v>
      </c>
      <c r="C1842" t="s">
        <v>122</v>
      </c>
      <c r="D1842" t="s">
        <v>131</v>
      </c>
      <c r="E1842" t="str">
        <f t="shared" si="28"/>
        <v>Rickettsia Cluster_227</v>
      </c>
      <c r="F1842" s="5" t="s">
        <v>10</v>
      </c>
      <c r="G1842">
        <v>3.333333333333333</v>
      </c>
    </row>
    <row r="1843" spans="1:7" x14ac:dyDescent="0.2">
      <c r="A1843" t="s">
        <v>141</v>
      </c>
      <c r="B1843" t="s">
        <v>227</v>
      </c>
      <c r="C1843" t="s">
        <v>122</v>
      </c>
      <c r="D1843" t="s">
        <v>131</v>
      </c>
      <c r="E1843" t="str">
        <f t="shared" si="28"/>
        <v>Rickettsia Cluster_227</v>
      </c>
      <c r="F1843" s="5" t="s">
        <v>11</v>
      </c>
      <c r="G1843">
        <v>0</v>
      </c>
    </row>
    <row r="1844" spans="1:7" x14ac:dyDescent="0.2">
      <c r="A1844" t="s">
        <v>141</v>
      </c>
      <c r="B1844" t="s">
        <v>227</v>
      </c>
      <c r="C1844" t="s">
        <v>122</v>
      </c>
      <c r="D1844" t="s">
        <v>131</v>
      </c>
      <c r="E1844" t="str">
        <f t="shared" si="28"/>
        <v>Rickettsia Cluster_227</v>
      </c>
      <c r="F1844" s="5" t="s">
        <v>12</v>
      </c>
      <c r="G1844">
        <v>10</v>
      </c>
    </row>
    <row r="1845" spans="1:7" x14ac:dyDescent="0.2">
      <c r="A1845" t="s">
        <v>141</v>
      </c>
      <c r="B1845" t="s">
        <v>227</v>
      </c>
      <c r="C1845" t="s">
        <v>122</v>
      </c>
      <c r="D1845" t="s">
        <v>131</v>
      </c>
      <c r="E1845" t="str">
        <f t="shared" si="28"/>
        <v>Rickettsia Cluster_227</v>
      </c>
      <c r="F1845" s="5" t="s">
        <v>13</v>
      </c>
      <c r="G1845">
        <v>0</v>
      </c>
    </row>
    <row r="1846" spans="1:7" x14ac:dyDescent="0.2">
      <c r="A1846" t="s">
        <v>141</v>
      </c>
      <c r="B1846" t="s">
        <v>227</v>
      </c>
      <c r="C1846" t="s">
        <v>122</v>
      </c>
      <c r="D1846" t="s">
        <v>131</v>
      </c>
      <c r="E1846" t="str">
        <f t="shared" si="28"/>
        <v>Rickettsia Cluster_227</v>
      </c>
      <c r="F1846" s="5" t="s">
        <v>14</v>
      </c>
      <c r="G1846">
        <v>10</v>
      </c>
    </row>
    <row r="1847" spans="1:7" x14ac:dyDescent="0.2">
      <c r="A1847" t="s">
        <v>141</v>
      </c>
      <c r="B1847" t="s">
        <v>227</v>
      </c>
      <c r="C1847" t="s">
        <v>122</v>
      </c>
      <c r="D1847" t="s">
        <v>131</v>
      </c>
      <c r="E1847" t="str">
        <f t="shared" si="28"/>
        <v>Rickettsia Cluster_227</v>
      </c>
      <c r="F1847" s="5" t="s">
        <v>15</v>
      </c>
      <c r="G1847">
        <v>6.666666666666667</v>
      </c>
    </row>
    <row r="1848" spans="1:7" x14ac:dyDescent="0.2">
      <c r="A1848" t="s">
        <v>141</v>
      </c>
      <c r="B1848" t="s">
        <v>227</v>
      </c>
      <c r="C1848" t="s">
        <v>122</v>
      </c>
      <c r="D1848" t="s">
        <v>131</v>
      </c>
      <c r="E1848" t="str">
        <f t="shared" si="28"/>
        <v>Rickettsia Cluster_227</v>
      </c>
      <c r="F1848" s="5" t="s">
        <v>16</v>
      </c>
      <c r="G1848">
        <v>6.666666666666667</v>
      </c>
    </row>
    <row r="1849" spans="1:7" x14ac:dyDescent="0.2">
      <c r="A1849" t="s">
        <v>141</v>
      </c>
      <c r="B1849" t="s">
        <v>227</v>
      </c>
      <c r="C1849" t="s">
        <v>122</v>
      </c>
      <c r="D1849" t="s">
        <v>131</v>
      </c>
      <c r="E1849" t="str">
        <f t="shared" si="28"/>
        <v>Rickettsia Cluster_227</v>
      </c>
      <c r="F1849" s="5" t="s">
        <v>17</v>
      </c>
      <c r="G1849">
        <v>6.666666666666667</v>
      </c>
    </row>
    <row r="1850" spans="1:7" x14ac:dyDescent="0.2">
      <c r="A1850" t="s">
        <v>141</v>
      </c>
      <c r="B1850" t="s">
        <v>227</v>
      </c>
      <c r="C1850" t="s">
        <v>122</v>
      </c>
      <c r="D1850" t="s">
        <v>131</v>
      </c>
      <c r="E1850" t="str">
        <f t="shared" si="28"/>
        <v>Rickettsia Cluster_227</v>
      </c>
      <c r="F1850" s="5" t="s">
        <v>18</v>
      </c>
      <c r="G1850">
        <v>0</v>
      </c>
    </row>
    <row r="1851" spans="1:7" x14ac:dyDescent="0.2">
      <c r="A1851" t="s">
        <v>141</v>
      </c>
      <c r="B1851" t="s">
        <v>227</v>
      </c>
      <c r="C1851" t="s">
        <v>122</v>
      </c>
      <c r="D1851" t="s">
        <v>131</v>
      </c>
      <c r="E1851" t="str">
        <f t="shared" si="28"/>
        <v>Rickettsia Cluster_227</v>
      </c>
      <c r="F1851" s="5" t="s">
        <v>19</v>
      </c>
      <c r="G1851">
        <v>6.666666666666667</v>
      </c>
    </row>
    <row r="1852" spans="1:7" x14ac:dyDescent="0.2">
      <c r="A1852" t="s">
        <v>141</v>
      </c>
      <c r="B1852" t="s">
        <v>227</v>
      </c>
      <c r="C1852" t="s">
        <v>122</v>
      </c>
      <c r="D1852" t="s">
        <v>132</v>
      </c>
      <c r="E1852" t="str">
        <f t="shared" si="28"/>
        <v>Rickettsia Cluster_24</v>
      </c>
      <c r="F1852" s="5" t="s">
        <v>10</v>
      </c>
      <c r="G1852">
        <v>7.3529411764705888</v>
      </c>
    </row>
    <row r="1853" spans="1:7" x14ac:dyDescent="0.2">
      <c r="A1853" t="s">
        <v>141</v>
      </c>
      <c r="B1853" t="s">
        <v>227</v>
      </c>
      <c r="C1853" t="s">
        <v>122</v>
      </c>
      <c r="D1853" t="s">
        <v>132</v>
      </c>
      <c r="E1853" t="str">
        <f t="shared" si="28"/>
        <v>Rickettsia Cluster_24</v>
      </c>
      <c r="F1853" s="5" t="s">
        <v>11</v>
      </c>
      <c r="G1853">
        <v>0</v>
      </c>
    </row>
    <row r="1854" spans="1:7" x14ac:dyDescent="0.2">
      <c r="A1854" t="s">
        <v>141</v>
      </c>
      <c r="B1854" t="s">
        <v>227</v>
      </c>
      <c r="C1854" t="s">
        <v>122</v>
      </c>
      <c r="D1854" t="s">
        <v>132</v>
      </c>
      <c r="E1854" t="str">
        <f t="shared" si="28"/>
        <v>Rickettsia Cluster_24</v>
      </c>
      <c r="F1854" s="5" t="s">
        <v>12</v>
      </c>
      <c r="G1854">
        <v>14.705882352941179</v>
      </c>
    </row>
    <row r="1855" spans="1:7" x14ac:dyDescent="0.2">
      <c r="A1855" t="s">
        <v>141</v>
      </c>
      <c r="B1855" t="s">
        <v>227</v>
      </c>
      <c r="C1855" t="s">
        <v>122</v>
      </c>
      <c r="D1855" t="s">
        <v>132</v>
      </c>
      <c r="E1855" t="str">
        <f t="shared" si="28"/>
        <v>Rickettsia Cluster_24</v>
      </c>
      <c r="F1855" s="5" t="s">
        <v>13</v>
      </c>
      <c r="G1855">
        <v>1.470588235294118</v>
      </c>
    </row>
    <row r="1856" spans="1:7" x14ac:dyDescent="0.2">
      <c r="A1856" t="s">
        <v>141</v>
      </c>
      <c r="B1856" t="s">
        <v>227</v>
      </c>
      <c r="C1856" t="s">
        <v>122</v>
      </c>
      <c r="D1856" t="s">
        <v>132</v>
      </c>
      <c r="E1856" t="str">
        <f t="shared" si="28"/>
        <v>Rickettsia Cluster_24</v>
      </c>
      <c r="F1856" s="5" t="s">
        <v>14</v>
      </c>
      <c r="G1856">
        <v>5.8823529411764701</v>
      </c>
    </row>
    <row r="1857" spans="1:7" x14ac:dyDescent="0.2">
      <c r="A1857" t="s">
        <v>141</v>
      </c>
      <c r="B1857" t="s">
        <v>227</v>
      </c>
      <c r="C1857" t="s">
        <v>122</v>
      </c>
      <c r="D1857" t="s">
        <v>132</v>
      </c>
      <c r="E1857" t="str">
        <f t="shared" si="28"/>
        <v>Rickettsia Cluster_24</v>
      </c>
      <c r="F1857" s="5" t="s">
        <v>15</v>
      </c>
      <c r="G1857">
        <v>1.470588235294118</v>
      </c>
    </row>
    <row r="1858" spans="1:7" x14ac:dyDescent="0.2">
      <c r="A1858" t="s">
        <v>141</v>
      </c>
      <c r="B1858" t="s">
        <v>227</v>
      </c>
      <c r="C1858" t="s">
        <v>122</v>
      </c>
      <c r="D1858" t="s">
        <v>132</v>
      </c>
      <c r="E1858" t="str">
        <f t="shared" si="28"/>
        <v>Rickettsia Cluster_24</v>
      </c>
      <c r="F1858" s="5" t="s">
        <v>16</v>
      </c>
      <c r="G1858">
        <v>2.9411764705882351</v>
      </c>
    </row>
    <row r="1859" spans="1:7" x14ac:dyDescent="0.2">
      <c r="A1859" t="s">
        <v>141</v>
      </c>
      <c r="B1859" t="s">
        <v>227</v>
      </c>
      <c r="C1859" t="s">
        <v>122</v>
      </c>
      <c r="D1859" t="s">
        <v>132</v>
      </c>
      <c r="E1859" t="str">
        <f t="shared" ref="E1859:E1921" si="29">C1859 &amp; " " &amp; D1859</f>
        <v>Rickettsia Cluster_24</v>
      </c>
      <c r="F1859" s="5" t="s">
        <v>17</v>
      </c>
      <c r="G1859">
        <v>2.2058823529411771</v>
      </c>
    </row>
    <row r="1860" spans="1:7" x14ac:dyDescent="0.2">
      <c r="A1860" t="s">
        <v>141</v>
      </c>
      <c r="B1860" t="s">
        <v>227</v>
      </c>
      <c r="C1860" t="s">
        <v>122</v>
      </c>
      <c r="D1860" t="s">
        <v>132</v>
      </c>
      <c r="E1860" t="str">
        <f t="shared" si="29"/>
        <v>Rickettsia Cluster_24</v>
      </c>
      <c r="F1860" s="5" t="s">
        <v>18</v>
      </c>
      <c r="G1860">
        <v>4.4117647058823533</v>
      </c>
    </row>
    <row r="1861" spans="1:7" x14ac:dyDescent="0.2">
      <c r="A1861" t="s">
        <v>141</v>
      </c>
      <c r="B1861" t="s">
        <v>227</v>
      </c>
      <c r="C1861" t="s">
        <v>122</v>
      </c>
      <c r="D1861" t="s">
        <v>132</v>
      </c>
      <c r="E1861" t="str">
        <f t="shared" si="29"/>
        <v>Rickettsia Cluster_24</v>
      </c>
      <c r="F1861" s="5" t="s">
        <v>19</v>
      </c>
      <c r="G1861">
        <v>5.8823529411764701</v>
      </c>
    </row>
    <row r="1862" spans="1:7" x14ac:dyDescent="0.2">
      <c r="A1862" t="s">
        <v>141</v>
      </c>
      <c r="B1862" t="s">
        <v>227</v>
      </c>
      <c r="C1862" t="s">
        <v>122</v>
      </c>
      <c r="D1862" t="s">
        <v>133</v>
      </c>
      <c r="E1862" t="str">
        <f t="shared" si="29"/>
        <v>Rickettsia Cluster_26</v>
      </c>
      <c r="F1862" s="5" t="s">
        <v>10</v>
      </c>
      <c r="G1862">
        <v>10.09771986970684</v>
      </c>
    </row>
    <row r="1863" spans="1:7" x14ac:dyDescent="0.2">
      <c r="A1863" t="s">
        <v>141</v>
      </c>
      <c r="B1863" t="s">
        <v>227</v>
      </c>
      <c r="C1863" t="s">
        <v>122</v>
      </c>
      <c r="D1863" t="s">
        <v>133</v>
      </c>
      <c r="E1863" t="str">
        <f t="shared" si="29"/>
        <v>Rickettsia Cluster_26</v>
      </c>
      <c r="F1863" s="5" t="s">
        <v>11</v>
      </c>
      <c r="G1863">
        <v>0</v>
      </c>
    </row>
    <row r="1864" spans="1:7" x14ac:dyDescent="0.2">
      <c r="A1864" t="s">
        <v>141</v>
      </c>
      <c r="B1864" t="s">
        <v>227</v>
      </c>
      <c r="C1864" t="s">
        <v>122</v>
      </c>
      <c r="D1864" t="s">
        <v>133</v>
      </c>
      <c r="E1864" t="str">
        <f t="shared" si="29"/>
        <v>Rickettsia Cluster_26</v>
      </c>
      <c r="F1864" s="5" t="s">
        <v>12</v>
      </c>
      <c r="G1864">
        <v>14.33224755700326</v>
      </c>
    </row>
    <row r="1865" spans="1:7" x14ac:dyDescent="0.2">
      <c r="A1865" t="s">
        <v>141</v>
      </c>
      <c r="B1865" t="s">
        <v>227</v>
      </c>
      <c r="C1865" t="s">
        <v>122</v>
      </c>
      <c r="D1865" t="s">
        <v>133</v>
      </c>
      <c r="E1865" t="str">
        <f t="shared" si="29"/>
        <v>Rickettsia Cluster_26</v>
      </c>
      <c r="F1865" s="5" t="s">
        <v>13</v>
      </c>
      <c r="G1865">
        <v>2.9315960912052121</v>
      </c>
    </row>
    <row r="1866" spans="1:7" x14ac:dyDescent="0.2">
      <c r="A1866" t="s">
        <v>141</v>
      </c>
      <c r="B1866" t="s">
        <v>227</v>
      </c>
      <c r="C1866" t="s">
        <v>122</v>
      </c>
      <c r="D1866" t="s">
        <v>133</v>
      </c>
      <c r="E1866" t="str">
        <f t="shared" si="29"/>
        <v>Rickettsia Cluster_26</v>
      </c>
      <c r="F1866" s="5" t="s">
        <v>14</v>
      </c>
      <c r="G1866">
        <v>4.234527687296417</v>
      </c>
    </row>
    <row r="1867" spans="1:7" x14ac:dyDescent="0.2">
      <c r="A1867" t="s">
        <v>141</v>
      </c>
      <c r="B1867" t="s">
        <v>227</v>
      </c>
      <c r="C1867" t="s">
        <v>122</v>
      </c>
      <c r="D1867" t="s">
        <v>133</v>
      </c>
      <c r="E1867" t="str">
        <f t="shared" si="29"/>
        <v>Rickettsia Cluster_26</v>
      </c>
      <c r="F1867" s="5" t="s">
        <v>15</v>
      </c>
      <c r="G1867">
        <v>1.3029315960912049</v>
      </c>
    </row>
    <row r="1868" spans="1:7" x14ac:dyDescent="0.2">
      <c r="A1868" t="s">
        <v>141</v>
      </c>
      <c r="B1868" t="s">
        <v>227</v>
      </c>
      <c r="C1868" t="s">
        <v>122</v>
      </c>
      <c r="D1868" t="s">
        <v>133</v>
      </c>
      <c r="E1868" t="str">
        <f t="shared" si="29"/>
        <v>Rickettsia Cluster_26</v>
      </c>
      <c r="F1868" s="5" t="s">
        <v>16</v>
      </c>
      <c r="G1868">
        <v>6.8403908794788277</v>
      </c>
    </row>
    <row r="1869" spans="1:7" x14ac:dyDescent="0.2">
      <c r="A1869" t="s">
        <v>141</v>
      </c>
      <c r="B1869" t="s">
        <v>227</v>
      </c>
      <c r="C1869" t="s">
        <v>122</v>
      </c>
      <c r="D1869" t="s">
        <v>133</v>
      </c>
      <c r="E1869" t="str">
        <f t="shared" si="29"/>
        <v>Rickettsia Cluster_26</v>
      </c>
      <c r="F1869" s="5" t="s">
        <v>17</v>
      </c>
      <c r="G1869">
        <v>2.2801302931596088</v>
      </c>
    </row>
    <row r="1870" spans="1:7" x14ac:dyDescent="0.2">
      <c r="A1870" t="s">
        <v>141</v>
      </c>
      <c r="B1870" t="s">
        <v>227</v>
      </c>
      <c r="C1870" t="s">
        <v>122</v>
      </c>
      <c r="D1870" t="s">
        <v>133</v>
      </c>
      <c r="E1870" t="str">
        <f t="shared" si="29"/>
        <v>Rickettsia Cluster_26</v>
      </c>
      <c r="F1870" s="5" t="s">
        <v>18</v>
      </c>
      <c r="G1870">
        <v>1.954397394136808</v>
      </c>
    </row>
    <row r="1871" spans="1:7" x14ac:dyDescent="0.2">
      <c r="A1871" t="s">
        <v>141</v>
      </c>
      <c r="B1871" t="s">
        <v>227</v>
      </c>
      <c r="C1871" t="s">
        <v>122</v>
      </c>
      <c r="D1871" t="s">
        <v>133</v>
      </c>
      <c r="E1871" t="str">
        <f t="shared" si="29"/>
        <v>Rickettsia Cluster_26</v>
      </c>
      <c r="F1871" s="5" t="s">
        <v>19</v>
      </c>
      <c r="G1871">
        <v>5.2117263843648214</v>
      </c>
    </row>
    <row r="1872" spans="1:7" x14ac:dyDescent="0.2">
      <c r="A1872" t="s">
        <v>141</v>
      </c>
      <c r="B1872" t="s">
        <v>227</v>
      </c>
      <c r="C1872" t="s">
        <v>122</v>
      </c>
      <c r="D1872" t="s">
        <v>134</v>
      </c>
      <c r="E1872" t="str">
        <f t="shared" si="29"/>
        <v>Rickettsia Cluster_35</v>
      </c>
      <c r="F1872" s="5" t="s">
        <v>10</v>
      </c>
      <c r="G1872">
        <v>5.4794520547945202</v>
      </c>
    </row>
    <row r="1873" spans="1:7" x14ac:dyDescent="0.2">
      <c r="A1873" t="s">
        <v>141</v>
      </c>
      <c r="B1873" t="s">
        <v>227</v>
      </c>
      <c r="C1873" t="s">
        <v>122</v>
      </c>
      <c r="D1873" t="s">
        <v>134</v>
      </c>
      <c r="E1873" t="str">
        <f t="shared" si="29"/>
        <v>Rickettsia Cluster_35</v>
      </c>
      <c r="F1873" s="5" t="s">
        <v>11</v>
      </c>
      <c r="G1873">
        <v>0.91324200913242004</v>
      </c>
    </row>
    <row r="1874" spans="1:7" x14ac:dyDescent="0.2">
      <c r="A1874" t="s">
        <v>141</v>
      </c>
      <c r="B1874" t="s">
        <v>227</v>
      </c>
      <c r="C1874" t="s">
        <v>122</v>
      </c>
      <c r="D1874" t="s">
        <v>134</v>
      </c>
      <c r="E1874" t="str">
        <f t="shared" si="29"/>
        <v>Rickettsia Cluster_35</v>
      </c>
      <c r="F1874" s="5" t="s">
        <v>12</v>
      </c>
      <c r="G1874">
        <v>12.328767123287671</v>
      </c>
    </row>
    <row r="1875" spans="1:7" x14ac:dyDescent="0.2">
      <c r="A1875" t="s">
        <v>141</v>
      </c>
      <c r="B1875" t="s">
        <v>227</v>
      </c>
      <c r="C1875" t="s">
        <v>122</v>
      </c>
      <c r="D1875" t="s">
        <v>134</v>
      </c>
      <c r="E1875" t="str">
        <f t="shared" si="29"/>
        <v>Rickettsia Cluster_35</v>
      </c>
      <c r="F1875" s="5" t="s">
        <v>13</v>
      </c>
      <c r="G1875">
        <v>0.91324200913242004</v>
      </c>
    </row>
    <row r="1876" spans="1:7" x14ac:dyDescent="0.2">
      <c r="A1876" t="s">
        <v>141</v>
      </c>
      <c r="B1876" t="s">
        <v>227</v>
      </c>
      <c r="C1876" t="s">
        <v>122</v>
      </c>
      <c r="D1876" t="s">
        <v>134</v>
      </c>
      <c r="E1876" t="str">
        <f t="shared" si="29"/>
        <v>Rickettsia Cluster_35</v>
      </c>
      <c r="F1876" s="5" t="s">
        <v>14</v>
      </c>
      <c r="G1876">
        <v>2.7397260273972601</v>
      </c>
    </row>
    <row r="1877" spans="1:7" x14ac:dyDescent="0.2">
      <c r="A1877" t="s">
        <v>141</v>
      </c>
      <c r="B1877" t="s">
        <v>227</v>
      </c>
      <c r="C1877" t="s">
        <v>122</v>
      </c>
      <c r="D1877" t="s">
        <v>134</v>
      </c>
      <c r="E1877" t="str">
        <f t="shared" si="29"/>
        <v>Rickettsia Cluster_35</v>
      </c>
      <c r="F1877" s="5" t="s">
        <v>15</v>
      </c>
      <c r="G1877">
        <v>3.1963470319634699</v>
      </c>
    </row>
    <row r="1878" spans="1:7" x14ac:dyDescent="0.2">
      <c r="A1878" t="s">
        <v>141</v>
      </c>
      <c r="B1878" t="s">
        <v>227</v>
      </c>
      <c r="C1878" t="s">
        <v>122</v>
      </c>
      <c r="D1878" t="s">
        <v>134</v>
      </c>
      <c r="E1878" t="str">
        <f t="shared" si="29"/>
        <v>Rickettsia Cluster_35</v>
      </c>
      <c r="F1878" s="5" t="s">
        <v>16</v>
      </c>
      <c r="G1878">
        <v>2.2831050228310499</v>
      </c>
    </row>
    <row r="1879" spans="1:7" x14ac:dyDescent="0.2">
      <c r="A1879" t="s">
        <v>141</v>
      </c>
      <c r="B1879" t="s">
        <v>227</v>
      </c>
      <c r="C1879" t="s">
        <v>122</v>
      </c>
      <c r="D1879" t="s">
        <v>134</v>
      </c>
      <c r="E1879" t="str">
        <f t="shared" si="29"/>
        <v>Rickettsia Cluster_35</v>
      </c>
      <c r="F1879" s="5" t="s">
        <v>17</v>
      </c>
      <c r="G1879">
        <v>9.5890410958904102</v>
      </c>
    </row>
    <row r="1880" spans="1:7" x14ac:dyDescent="0.2">
      <c r="A1880" t="s">
        <v>141</v>
      </c>
      <c r="B1880" t="s">
        <v>227</v>
      </c>
      <c r="C1880" t="s">
        <v>122</v>
      </c>
      <c r="D1880" t="s">
        <v>134</v>
      </c>
      <c r="E1880" t="str">
        <f t="shared" si="29"/>
        <v>Rickettsia Cluster_35</v>
      </c>
      <c r="F1880" s="5" t="s">
        <v>18</v>
      </c>
      <c r="G1880">
        <v>6.3926940639269407</v>
      </c>
    </row>
    <row r="1881" spans="1:7" x14ac:dyDescent="0.2">
      <c r="A1881" t="s">
        <v>141</v>
      </c>
      <c r="B1881" t="s">
        <v>227</v>
      </c>
      <c r="C1881" t="s">
        <v>122</v>
      </c>
      <c r="D1881" t="s">
        <v>134</v>
      </c>
      <c r="E1881" t="str">
        <f t="shared" si="29"/>
        <v>Rickettsia Cluster_35</v>
      </c>
      <c r="F1881" s="5" t="s">
        <v>19</v>
      </c>
      <c r="G1881">
        <v>10.045662100456619</v>
      </c>
    </row>
    <row r="1882" spans="1:7" x14ac:dyDescent="0.2">
      <c r="A1882" t="s">
        <v>141</v>
      </c>
      <c r="B1882" t="s">
        <v>227</v>
      </c>
      <c r="C1882" t="s">
        <v>122</v>
      </c>
      <c r="D1882" t="s">
        <v>135</v>
      </c>
      <c r="E1882" t="str">
        <f t="shared" si="29"/>
        <v>Rickettsia Cluster_76</v>
      </c>
      <c r="F1882" s="5" t="s">
        <v>10</v>
      </c>
      <c r="G1882">
        <v>9.3023255813953494</v>
      </c>
    </row>
    <row r="1883" spans="1:7" x14ac:dyDescent="0.2">
      <c r="A1883" t="s">
        <v>141</v>
      </c>
      <c r="B1883" t="s">
        <v>227</v>
      </c>
      <c r="C1883" t="s">
        <v>122</v>
      </c>
      <c r="D1883" t="s">
        <v>135</v>
      </c>
      <c r="E1883" t="str">
        <f t="shared" si="29"/>
        <v>Rickettsia Cluster_76</v>
      </c>
      <c r="F1883" s="5" t="s">
        <v>11</v>
      </c>
      <c r="G1883">
        <v>0</v>
      </c>
    </row>
    <row r="1884" spans="1:7" x14ac:dyDescent="0.2">
      <c r="A1884" t="s">
        <v>141</v>
      </c>
      <c r="B1884" t="s">
        <v>227</v>
      </c>
      <c r="C1884" t="s">
        <v>122</v>
      </c>
      <c r="D1884" t="s">
        <v>135</v>
      </c>
      <c r="E1884" t="str">
        <f t="shared" si="29"/>
        <v>Rickettsia Cluster_76</v>
      </c>
      <c r="F1884" s="5" t="s">
        <v>12</v>
      </c>
      <c r="G1884">
        <v>6.9767441860465116</v>
      </c>
    </row>
    <row r="1885" spans="1:7" x14ac:dyDescent="0.2">
      <c r="A1885" t="s">
        <v>141</v>
      </c>
      <c r="B1885" t="s">
        <v>227</v>
      </c>
      <c r="C1885" t="s">
        <v>122</v>
      </c>
      <c r="D1885" t="s">
        <v>135</v>
      </c>
      <c r="E1885" t="str">
        <f t="shared" si="29"/>
        <v>Rickettsia Cluster_76</v>
      </c>
      <c r="F1885" s="5" t="s">
        <v>13</v>
      </c>
      <c r="G1885">
        <v>4.6511627906976747</v>
      </c>
    </row>
    <row r="1886" spans="1:7" x14ac:dyDescent="0.2">
      <c r="A1886" t="s">
        <v>141</v>
      </c>
      <c r="B1886" t="s">
        <v>227</v>
      </c>
      <c r="C1886" t="s">
        <v>122</v>
      </c>
      <c r="D1886" t="s">
        <v>135</v>
      </c>
      <c r="E1886" t="str">
        <f t="shared" si="29"/>
        <v>Rickettsia Cluster_76</v>
      </c>
      <c r="F1886" s="5" t="s">
        <v>14</v>
      </c>
      <c r="G1886">
        <v>6.9767441860465116</v>
      </c>
    </row>
    <row r="1887" spans="1:7" x14ac:dyDescent="0.2">
      <c r="A1887" t="s">
        <v>141</v>
      </c>
      <c r="B1887" t="s">
        <v>227</v>
      </c>
      <c r="C1887" t="s">
        <v>122</v>
      </c>
      <c r="D1887" t="s">
        <v>135</v>
      </c>
      <c r="E1887" t="str">
        <f t="shared" si="29"/>
        <v>Rickettsia Cluster_76</v>
      </c>
      <c r="F1887" s="5" t="s">
        <v>15</v>
      </c>
      <c r="G1887">
        <v>0</v>
      </c>
    </row>
    <row r="1888" spans="1:7" x14ac:dyDescent="0.2">
      <c r="A1888" t="s">
        <v>141</v>
      </c>
      <c r="B1888" t="s">
        <v>227</v>
      </c>
      <c r="C1888" t="s">
        <v>122</v>
      </c>
      <c r="D1888" t="s">
        <v>135</v>
      </c>
      <c r="E1888" t="str">
        <f t="shared" si="29"/>
        <v>Rickettsia Cluster_76</v>
      </c>
      <c r="F1888" s="5" t="s">
        <v>16</v>
      </c>
      <c r="G1888">
        <v>0</v>
      </c>
    </row>
    <row r="1889" spans="1:7" x14ac:dyDescent="0.2">
      <c r="A1889" t="s">
        <v>141</v>
      </c>
      <c r="B1889" t="s">
        <v>227</v>
      </c>
      <c r="C1889" t="s">
        <v>122</v>
      </c>
      <c r="D1889" t="s">
        <v>135</v>
      </c>
      <c r="E1889" t="str">
        <f t="shared" si="29"/>
        <v>Rickettsia Cluster_76</v>
      </c>
      <c r="F1889" s="5" t="s">
        <v>17</v>
      </c>
      <c r="G1889">
        <v>0</v>
      </c>
    </row>
    <row r="1890" spans="1:7" x14ac:dyDescent="0.2">
      <c r="A1890" t="s">
        <v>141</v>
      </c>
      <c r="B1890" t="s">
        <v>227</v>
      </c>
      <c r="C1890" t="s">
        <v>122</v>
      </c>
      <c r="D1890" t="s">
        <v>135</v>
      </c>
      <c r="E1890" t="str">
        <f t="shared" si="29"/>
        <v>Rickettsia Cluster_76</v>
      </c>
      <c r="F1890" s="5" t="s">
        <v>18</v>
      </c>
      <c r="G1890">
        <v>0</v>
      </c>
    </row>
    <row r="1891" spans="1:7" x14ac:dyDescent="0.2">
      <c r="A1891" t="s">
        <v>141</v>
      </c>
      <c r="B1891" t="s">
        <v>227</v>
      </c>
      <c r="C1891" t="s">
        <v>122</v>
      </c>
      <c r="D1891" t="s">
        <v>135</v>
      </c>
      <c r="E1891" t="str">
        <f t="shared" si="29"/>
        <v>Rickettsia Cluster_76</v>
      </c>
      <c r="F1891" s="5" t="s">
        <v>19</v>
      </c>
      <c r="G1891">
        <v>2.3255813953488369</v>
      </c>
    </row>
    <row r="1892" spans="1:7" x14ac:dyDescent="0.2">
      <c r="A1892" t="s">
        <v>141</v>
      </c>
      <c r="B1892" t="s">
        <v>227</v>
      </c>
      <c r="C1892" t="s">
        <v>122</v>
      </c>
      <c r="D1892" t="s">
        <v>136</v>
      </c>
      <c r="E1892" t="str">
        <f t="shared" si="29"/>
        <v>Rickettsia Cluster_8</v>
      </c>
      <c r="F1892" s="5" t="s">
        <v>10</v>
      </c>
      <c r="G1892">
        <v>5.3997923156801662</v>
      </c>
    </row>
    <row r="1893" spans="1:7" x14ac:dyDescent="0.2">
      <c r="A1893" t="s">
        <v>141</v>
      </c>
      <c r="B1893" t="s">
        <v>227</v>
      </c>
      <c r="C1893" t="s">
        <v>122</v>
      </c>
      <c r="D1893" t="s">
        <v>136</v>
      </c>
      <c r="E1893" t="str">
        <f t="shared" si="29"/>
        <v>Rickettsia Cluster_8</v>
      </c>
      <c r="F1893" s="5" t="s">
        <v>11</v>
      </c>
      <c r="G1893">
        <v>0</v>
      </c>
    </row>
    <row r="1894" spans="1:7" x14ac:dyDescent="0.2">
      <c r="A1894" t="s">
        <v>141</v>
      </c>
      <c r="B1894" t="s">
        <v>227</v>
      </c>
      <c r="C1894" t="s">
        <v>122</v>
      </c>
      <c r="D1894" t="s">
        <v>136</v>
      </c>
      <c r="E1894" t="str">
        <f t="shared" si="29"/>
        <v>Rickettsia Cluster_8</v>
      </c>
      <c r="F1894" s="5" t="s">
        <v>12</v>
      </c>
      <c r="G1894">
        <v>11.526479750778821</v>
      </c>
    </row>
    <row r="1895" spans="1:7" x14ac:dyDescent="0.2">
      <c r="A1895" t="s">
        <v>141</v>
      </c>
      <c r="B1895" t="s">
        <v>227</v>
      </c>
      <c r="C1895" t="s">
        <v>122</v>
      </c>
      <c r="D1895" t="s">
        <v>136</v>
      </c>
      <c r="E1895" t="str">
        <f t="shared" si="29"/>
        <v>Rickettsia Cluster_8</v>
      </c>
      <c r="F1895" s="5" t="s">
        <v>13</v>
      </c>
      <c r="G1895">
        <v>1.0384215991692629</v>
      </c>
    </row>
    <row r="1896" spans="1:7" x14ac:dyDescent="0.2">
      <c r="A1896" t="s">
        <v>141</v>
      </c>
      <c r="B1896" t="s">
        <v>227</v>
      </c>
      <c r="C1896" t="s">
        <v>122</v>
      </c>
      <c r="D1896" t="s">
        <v>136</v>
      </c>
      <c r="E1896" t="str">
        <f t="shared" si="29"/>
        <v>Rickettsia Cluster_8</v>
      </c>
      <c r="F1896" s="5" t="s">
        <v>14</v>
      </c>
      <c r="G1896">
        <v>2.8037383177570092</v>
      </c>
    </row>
    <row r="1897" spans="1:7" x14ac:dyDescent="0.2">
      <c r="A1897" t="s">
        <v>141</v>
      </c>
      <c r="B1897" t="s">
        <v>227</v>
      </c>
      <c r="C1897" t="s">
        <v>122</v>
      </c>
      <c r="D1897" t="s">
        <v>136</v>
      </c>
      <c r="E1897" t="str">
        <f t="shared" si="29"/>
        <v>Rickettsia Cluster_8</v>
      </c>
      <c r="F1897" s="5" t="s">
        <v>15</v>
      </c>
      <c r="G1897">
        <v>2.5960539979231569</v>
      </c>
    </row>
    <row r="1898" spans="1:7" x14ac:dyDescent="0.2">
      <c r="A1898" t="s">
        <v>141</v>
      </c>
      <c r="B1898" t="s">
        <v>227</v>
      </c>
      <c r="C1898" t="s">
        <v>122</v>
      </c>
      <c r="D1898" t="s">
        <v>136</v>
      </c>
      <c r="E1898" t="str">
        <f t="shared" si="29"/>
        <v>Rickettsia Cluster_8</v>
      </c>
      <c r="F1898" s="5" t="s">
        <v>16</v>
      </c>
      <c r="G1898">
        <v>4.1536863966770508</v>
      </c>
    </row>
    <row r="1899" spans="1:7" x14ac:dyDescent="0.2">
      <c r="A1899" t="s">
        <v>141</v>
      </c>
      <c r="B1899" t="s">
        <v>227</v>
      </c>
      <c r="C1899" t="s">
        <v>122</v>
      </c>
      <c r="D1899" t="s">
        <v>136</v>
      </c>
      <c r="E1899" t="str">
        <f t="shared" si="29"/>
        <v>Rickettsia Cluster_8</v>
      </c>
      <c r="F1899" s="5" t="s">
        <v>17</v>
      </c>
      <c r="G1899">
        <v>7.061266874350987</v>
      </c>
    </row>
    <row r="1900" spans="1:7" x14ac:dyDescent="0.2">
      <c r="A1900" t="s">
        <v>141</v>
      </c>
      <c r="B1900" t="s">
        <v>227</v>
      </c>
      <c r="C1900" t="s">
        <v>122</v>
      </c>
      <c r="D1900" t="s">
        <v>136</v>
      </c>
      <c r="E1900" t="str">
        <f t="shared" si="29"/>
        <v>Rickettsia Cluster_8</v>
      </c>
      <c r="F1900" s="5" t="s">
        <v>18</v>
      </c>
      <c r="G1900">
        <v>9.3457943925233646</v>
      </c>
    </row>
    <row r="1901" spans="1:7" x14ac:dyDescent="0.2">
      <c r="A1901" t="s">
        <v>141</v>
      </c>
      <c r="B1901" t="s">
        <v>227</v>
      </c>
      <c r="C1901" t="s">
        <v>122</v>
      </c>
      <c r="D1901" t="s">
        <v>136</v>
      </c>
      <c r="E1901" t="str">
        <f t="shared" si="29"/>
        <v>Rickettsia Cluster_8</v>
      </c>
      <c r="F1901" s="5" t="s">
        <v>19</v>
      </c>
      <c r="G1901">
        <v>9.657320872274143</v>
      </c>
    </row>
    <row r="1902" spans="1:7" x14ac:dyDescent="0.2">
      <c r="A1902" t="s">
        <v>141</v>
      </c>
      <c r="B1902" t="s">
        <v>227</v>
      </c>
      <c r="C1902" t="s">
        <v>137</v>
      </c>
      <c r="D1902" t="s">
        <v>138</v>
      </c>
      <c r="E1902" t="str">
        <f t="shared" si="29"/>
        <v>Sphingomonas Cluster_189</v>
      </c>
      <c r="F1902" s="5" t="s">
        <v>10</v>
      </c>
      <c r="G1902">
        <v>5.4409005628517821</v>
      </c>
    </row>
    <row r="1903" spans="1:7" x14ac:dyDescent="0.2">
      <c r="A1903" t="s">
        <v>141</v>
      </c>
      <c r="B1903" t="s">
        <v>227</v>
      </c>
      <c r="C1903" t="s">
        <v>137</v>
      </c>
      <c r="D1903" t="s">
        <v>138</v>
      </c>
      <c r="E1903" t="str">
        <f t="shared" si="29"/>
        <v>Sphingomonas Cluster_189</v>
      </c>
      <c r="F1903" s="5" t="s">
        <v>11</v>
      </c>
      <c r="G1903">
        <v>1.876172607879925</v>
      </c>
    </row>
    <row r="1904" spans="1:7" x14ac:dyDescent="0.2">
      <c r="A1904" t="s">
        <v>141</v>
      </c>
      <c r="B1904" t="s">
        <v>227</v>
      </c>
      <c r="C1904" t="s">
        <v>137</v>
      </c>
      <c r="D1904" t="s">
        <v>138</v>
      </c>
      <c r="E1904" t="str">
        <f t="shared" si="29"/>
        <v>Sphingomonas Cluster_189</v>
      </c>
      <c r="F1904" s="5" t="s">
        <v>12</v>
      </c>
      <c r="G1904">
        <v>19.887429643527209</v>
      </c>
    </row>
    <row r="1905" spans="1:7" x14ac:dyDescent="0.2">
      <c r="A1905" t="s">
        <v>141</v>
      </c>
      <c r="B1905" t="s">
        <v>227</v>
      </c>
      <c r="C1905" t="s">
        <v>137</v>
      </c>
      <c r="D1905" t="s">
        <v>138</v>
      </c>
      <c r="E1905" t="str">
        <f t="shared" si="29"/>
        <v>Sphingomonas Cluster_189</v>
      </c>
      <c r="F1905" s="5" t="s">
        <v>13</v>
      </c>
      <c r="G1905">
        <v>1.125703564727955</v>
      </c>
    </row>
    <row r="1906" spans="1:7" x14ac:dyDescent="0.2">
      <c r="A1906" t="s">
        <v>141</v>
      </c>
      <c r="B1906" t="s">
        <v>227</v>
      </c>
      <c r="C1906" t="s">
        <v>137</v>
      </c>
      <c r="D1906" t="s">
        <v>138</v>
      </c>
      <c r="E1906" t="str">
        <f t="shared" si="29"/>
        <v>Sphingomonas Cluster_189</v>
      </c>
      <c r="F1906" s="5" t="s">
        <v>14</v>
      </c>
      <c r="G1906">
        <v>1.5009380863039401</v>
      </c>
    </row>
    <row r="1907" spans="1:7" x14ac:dyDescent="0.2">
      <c r="A1907" t="s">
        <v>141</v>
      </c>
      <c r="B1907" t="s">
        <v>227</v>
      </c>
      <c r="C1907" t="s">
        <v>137</v>
      </c>
      <c r="D1907" t="s">
        <v>138</v>
      </c>
      <c r="E1907" t="str">
        <f t="shared" si="29"/>
        <v>Sphingomonas Cluster_189</v>
      </c>
      <c r="F1907" s="5" t="s">
        <v>15</v>
      </c>
      <c r="G1907">
        <v>7.6923076923076934</v>
      </c>
    </row>
    <row r="1908" spans="1:7" x14ac:dyDescent="0.2">
      <c r="A1908" t="s">
        <v>141</v>
      </c>
      <c r="B1908" t="s">
        <v>227</v>
      </c>
      <c r="C1908" t="s">
        <v>137</v>
      </c>
      <c r="D1908" t="s">
        <v>138</v>
      </c>
      <c r="E1908" t="str">
        <f t="shared" si="29"/>
        <v>Sphingomonas Cluster_189</v>
      </c>
      <c r="F1908" s="5" t="s">
        <v>16</v>
      </c>
      <c r="G1908">
        <v>7.879924953095685</v>
      </c>
    </row>
    <row r="1909" spans="1:7" x14ac:dyDescent="0.2">
      <c r="A1909" t="s">
        <v>141</v>
      </c>
      <c r="B1909" t="s">
        <v>227</v>
      </c>
      <c r="C1909" t="s">
        <v>137</v>
      </c>
      <c r="D1909" t="s">
        <v>138</v>
      </c>
      <c r="E1909" t="str">
        <f t="shared" si="29"/>
        <v>Sphingomonas Cluster_189</v>
      </c>
      <c r="F1909" s="5" t="s">
        <v>17</v>
      </c>
      <c r="G1909">
        <v>8.0675422138836765</v>
      </c>
    </row>
    <row r="1910" spans="1:7" x14ac:dyDescent="0.2">
      <c r="A1910" t="s">
        <v>141</v>
      </c>
      <c r="B1910" t="s">
        <v>227</v>
      </c>
      <c r="C1910" t="s">
        <v>137</v>
      </c>
      <c r="D1910" t="s">
        <v>138</v>
      </c>
      <c r="E1910" t="str">
        <f t="shared" si="29"/>
        <v>Sphingomonas Cluster_189</v>
      </c>
      <c r="F1910" s="5" t="s">
        <v>18</v>
      </c>
      <c r="G1910">
        <v>18.198874296435271</v>
      </c>
    </row>
    <row r="1911" spans="1:7" x14ac:dyDescent="0.2">
      <c r="A1911" t="s">
        <v>141</v>
      </c>
      <c r="B1911" t="s">
        <v>227</v>
      </c>
      <c r="C1911" t="s">
        <v>137</v>
      </c>
      <c r="D1911" t="s">
        <v>138</v>
      </c>
      <c r="E1911" t="str">
        <f t="shared" si="29"/>
        <v>Sphingomonas Cluster_189</v>
      </c>
      <c r="F1911" s="5" t="s">
        <v>19</v>
      </c>
      <c r="G1911">
        <v>24.390243902439021</v>
      </c>
    </row>
    <row r="1912" spans="1:7" x14ac:dyDescent="0.2">
      <c r="A1912" t="s">
        <v>141</v>
      </c>
      <c r="B1912" t="s">
        <v>227</v>
      </c>
      <c r="C1912" t="s">
        <v>139</v>
      </c>
      <c r="D1912" t="s">
        <v>140</v>
      </c>
      <c r="E1912" t="str">
        <f t="shared" si="29"/>
        <v>Xanthomonas Cluster_83</v>
      </c>
      <c r="F1912" s="5" t="s">
        <v>10</v>
      </c>
      <c r="G1912">
        <v>4.0404040404040407</v>
      </c>
    </row>
    <row r="1913" spans="1:7" x14ac:dyDescent="0.2">
      <c r="A1913" t="s">
        <v>141</v>
      </c>
      <c r="B1913" t="s">
        <v>227</v>
      </c>
      <c r="C1913" t="s">
        <v>139</v>
      </c>
      <c r="D1913" t="s">
        <v>140</v>
      </c>
      <c r="E1913" t="str">
        <f t="shared" si="29"/>
        <v>Xanthomonas Cluster_83</v>
      </c>
      <c r="F1913" s="5" t="s">
        <v>11</v>
      </c>
      <c r="G1913">
        <v>2.0202020202020199</v>
      </c>
    </row>
    <row r="1914" spans="1:7" x14ac:dyDescent="0.2">
      <c r="A1914" t="s">
        <v>141</v>
      </c>
      <c r="B1914" t="s">
        <v>227</v>
      </c>
      <c r="C1914" t="s">
        <v>139</v>
      </c>
      <c r="D1914" t="s">
        <v>140</v>
      </c>
      <c r="E1914" t="str">
        <f t="shared" si="29"/>
        <v>Xanthomonas Cluster_83</v>
      </c>
      <c r="F1914" s="5" t="s">
        <v>12</v>
      </c>
      <c r="G1914">
        <v>50.505050505050512</v>
      </c>
    </row>
    <row r="1915" spans="1:7" x14ac:dyDescent="0.2">
      <c r="A1915" t="s">
        <v>141</v>
      </c>
      <c r="B1915" t="s">
        <v>227</v>
      </c>
      <c r="C1915" t="s">
        <v>139</v>
      </c>
      <c r="D1915" t="s">
        <v>140</v>
      </c>
      <c r="E1915" t="str">
        <f t="shared" si="29"/>
        <v>Xanthomonas Cluster_83</v>
      </c>
      <c r="F1915" s="5" t="s">
        <v>13</v>
      </c>
      <c r="G1915">
        <v>3.0303030303030298</v>
      </c>
    </row>
    <row r="1916" spans="1:7" x14ac:dyDescent="0.2">
      <c r="A1916" t="s">
        <v>141</v>
      </c>
      <c r="B1916" t="s">
        <v>227</v>
      </c>
      <c r="C1916" t="s">
        <v>139</v>
      </c>
      <c r="D1916" t="s">
        <v>140</v>
      </c>
      <c r="E1916" t="str">
        <f t="shared" si="29"/>
        <v>Xanthomonas Cluster_83</v>
      </c>
      <c r="F1916" s="5" t="s">
        <v>14</v>
      </c>
      <c r="G1916">
        <v>2.0202020202020199</v>
      </c>
    </row>
    <row r="1917" spans="1:7" x14ac:dyDescent="0.2">
      <c r="A1917" t="s">
        <v>141</v>
      </c>
      <c r="B1917" t="s">
        <v>227</v>
      </c>
      <c r="C1917" t="s">
        <v>139</v>
      </c>
      <c r="D1917" t="s">
        <v>140</v>
      </c>
      <c r="E1917" t="str">
        <f t="shared" si="29"/>
        <v>Xanthomonas Cluster_83</v>
      </c>
      <c r="F1917" s="5" t="s">
        <v>15</v>
      </c>
      <c r="G1917">
        <v>1.0101010101010099</v>
      </c>
    </row>
    <row r="1918" spans="1:7" x14ac:dyDescent="0.2">
      <c r="A1918" t="s">
        <v>141</v>
      </c>
      <c r="B1918" t="s">
        <v>227</v>
      </c>
      <c r="C1918" t="s">
        <v>139</v>
      </c>
      <c r="D1918" t="s">
        <v>140</v>
      </c>
      <c r="E1918" t="str">
        <f t="shared" si="29"/>
        <v>Xanthomonas Cluster_83</v>
      </c>
      <c r="F1918" s="5" t="s">
        <v>16</v>
      </c>
      <c r="G1918">
        <v>6.0606060606060614</v>
      </c>
    </row>
    <row r="1919" spans="1:7" x14ac:dyDescent="0.2">
      <c r="A1919" t="s">
        <v>141</v>
      </c>
      <c r="B1919" t="s">
        <v>227</v>
      </c>
      <c r="C1919" t="s">
        <v>139</v>
      </c>
      <c r="D1919" t="s">
        <v>140</v>
      </c>
      <c r="E1919" t="str">
        <f t="shared" si="29"/>
        <v>Xanthomonas Cluster_83</v>
      </c>
      <c r="F1919" s="5" t="s">
        <v>17</v>
      </c>
      <c r="G1919">
        <v>1.0101010101010099</v>
      </c>
    </row>
    <row r="1920" spans="1:7" x14ac:dyDescent="0.2">
      <c r="A1920" t="s">
        <v>141</v>
      </c>
      <c r="B1920" t="s">
        <v>227</v>
      </c>
      <c r="C1920" t="s">
        <v>139</v>
      </c>
      <c r="D1920" t="s">
        <v>140</v>
      </c>
      <c r="E1920" t="str">
        <f t="shared" si="29"/>
        <v>Xanthomonas Cluster_83</v>
      </c>
      <c r="F1920" s="5" t="s">
        <v>18</v>
      </c>
      <c r="G1920">
        <v>7.0707070707070701</v>
      </c>
    </row>
    <row r="1921" spans="1:7" x14ac:dyDescent="0.2">
      <c r="A1921" t="s">
        <v>141</v>
      </c>
      <c r="B1921" t="s">
        <v>227</v>
      </c>
      <c r="C1921" t="s">
        <v>139</v>
      </c>
      <c r="D1921" t="s">
        <v>140</v>
      </c>
      <c r="E1921" t="str">
        <f t="shared" si="29"/>
        <v>Xanthomonas Cluster_83</v>
      </c>
      <c r="F1921" s="5" t="s">
        <v>19</v>
      </c>
      <c r="G1921">
        <v>7.0707070707070701</v>
      </c>
    </row>
  </sheetData>
  <autoFilter ref="A1:G192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691D-7424-4DAF-B6D5-67E00AD09308}">
  <dimension ref="A1:BA243"/>
  <sheetViews>
    <sheetView topLeftCell="J1" zoomScale="50" zoomScaleNormal="60" zoomScaleSheetLayoutView="50" workbookViewId="0">
      <selection activeCell="T207" sqref="T207:T230"/>
    </sheetView>
  </sheetViews>
  <sheetFormatPr baseColWidth="10" defaultColWidth="21.1640625" defaultRowHeight="15" x14ac:dyDescent="0.2"/>
  <sheetData>
    <row r="1" spans="1:17" x14ac:dyDescent="0.2">
      <c r="A1" s="2" t="s">
        <v>0</v>
      </c>
      <c r="B1" t="s">
        <v>141</v>
      </c>
    </row>
    <row r="2" spans="1:17" x14ac:dyDescent="0.2">
      <c r="A2" s="2" t="s">
        <v>1</v>
      </c>
      <c r="B2" t="s">
        <v>7</v>
      </c>
    </row>
    <row r="4" spans="1:17" x14ac:dyDescent="0.2">
      <c r="A4" s="2" t="s">
        <v>145</v>
      </c>
      <c r="B4" s="2" t="s">
        <v>142</v>
      </c>
    </row>
    <row r="5" spans="1:17" x14ac:dyDescent="0.2">
      <c r="A5" s="2" t="s">
        <v>144</v>
      </c>
      <c r="B5" t="s">
        <v>150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143</v>
      </c>
    </row>
    <row r="6" spans="1:17" x14ac:dyDescent="0.2">
      <c r="A6" s="3" t="s">
        <v>10</v>
      </c>
      <c r="B6">
        <v>0.55555555555555558</v>
      </c>
      <c r="C6">
        <v>18.518518518518519</v>
      </c>
      <c r="D6">
        <v>21.221864951768492</v>
      </c>
      <c r="E6">
        <v>0.82595870206489674</v>
      </c>
      <c r="F6">
        <v>0.92307692307692313</v>
      </c>
      <c r="G6">
        <v>3.0481809242871192</v>
      </c>
      <c r="H6">
        <v>13.5755258126195</v>
      </c>
      <c r="I6">
        <v>14.0625</v>
      </c>
      <c r="J6">
        <v>2.9382957884427028</v>
      </c>
      <c r="K6">
        <v>3.9755351681957189</v>
      </c>
      <c r="L6">
        <v>7.1186440677966107</v>
      </c>
      <c r="M6">
        <v>6.395348837209303</v>
      </c>
      <c r="N6">
        <v>0.74626865671641784</v>
      </c>
      <c r="O6">
        <v>4.8275862068965516</v>
      </c>
      <c r="P6">
        <v>8.3140877598152425</v>
      </c>
      <c r="Q6">
        <v>107.04694787296354</v>
      </c>
    </row>
    <row r="7" spans="1:17" x14ac:dyDescent="0.2">
      <c r="A7" s="3" t="s">
        <v>11</v>
      </c>
      <c r="B7">
        <v>0.55555555555555558</v>
      </c>
      <c r="C7">
        <v>0</v>
      </c>
      <c r="D7">
        <v>0</v>
      </c>
      <c r="E7">
        <v>0.41297935103244843</v>
      </c>
      <c r="F7">
        <v>0</v>
      </c>
      <c r="G7">
        <v>1.7699115044247791</v>
      </c>
      <c r="H7">
        <v>0</v>
      </c>
      <c r="I7">
        <v>0</v>
      </c>
      <c r="J7">
        <v>0</v>
      </c>
      <c r="K7">
        <v>0.6116207951070336</v>
      </c>
      <c r="L7">
        <v>0</v>
      </c>
      <c r="M7">
        <v>0.29069767441860472</v>
      </c>
      <c r="N7">
        <v>0</v>
      </c>
      <c r="O7">
        <v>0</v>
      </c>
      <c r="P7">
        <v>0</v>
      </c>
      <c r="Q7">
        <v>3.6407648805384212</v>
      </c>
    </row>
    <row r="8" spans="1:17" x14ac:dyDescent="0.2">
      <c r="A8" s="3" t="s">
        <v>12</v>
      </c>
      <c r="B8">
        <v>0.55555555555555558</v>
      </c>
      <c r="C8">
        <v>50.370370370370367</v>
      </c>
      <c r="D8">
        <v>44.372990353697752</v>
      </c>
      <c r="E8">
        <v>0.70796460176991149</v>
      </c>
      <c r="F8">
        <v>1.538461538461539</v>
      </c>
      <c r="G8">
        <v>13.17600786627335</v>
      </c>
      <c r="H8">
        <v>13.5755258126195</v>
      </c>
      <c r="I8">
        <v>11.71875</v>
      </c>
      <c r="J8">
        <v>13.809990205680711</v>
      </c>
      <c r="K8">
        <v>7.0336391437308867</v>
      </c>
      <c r="L8">
        <v>10.16949152542373</v>
      </c>
      <c r="M8">
        <v>10.46511627906977</v>
      </c>
      <c r="N8">
        <v>0</v>
      </c>
      <c r="O8">
        <v>15.68965517241379</v>
      </c>
      <c r="P8">
        <v>10.62355658198614</v>
      </c>
      <c r="Q8">
        <v>203.80707500705302</v>
      </c>
    </row>
    <row r="9" spans="1:17" x14ac:dyDescent="0.2">
      <c r="A9" s="3" t="s">
        <v>13</v>
      </c>
      <c r="B9">
        <v>61.111111111111107</v>
      </c>
      <c r="C9">
        <v>2.9629629629629628</v>
      </c>
      <c r="D9">
        <v>3.8585209003215439</v>
      </c>
      <c r="E9">
        <v>33.274336283185839</v>
      </c>
      <c r="F9">
        <v>5.5384615384615383</v>
      </c>
      <c r="G9">
        <v>9.7345132743362832</v>
      </c>
      <c r="H9">
        <v>7.4569789674952203</v>
      </c>
      <c r="I9">
        <v>0.78125</v>
      </c>
      <c r="J9">
        <v>9.2066601371204708</v>
      </c>
      <c r="K9">
        <v>7.0336391437308867</v>
      </c>
      <c r="L9">
        <v>0</v>
      </c>
      <c r="M9">
        <v>3.7790697674418601</v>
      </c>
      <c r="N9">
        <v>14.92537313432836</v>
      </c>
      <c r="O9">
        <v>8.9655172413793096</v>
      </c>
      <c r="P9">
        <v>4.1570438799076213</v>
      </c>
      <c r="Q9">
        <v>172.78543834178299</v>
      </c>
    </row>
    <row r="10" spans="1:17" x14ac:dyDescent="0.2">
      <c r="A10" s="3" t="s">
        <v>14</v>
      </c>
      <c r="B10">
        <v>12.77777777777778</v>
      </c>
      <c r="C10">
        <v>0</v>
      </c>
      <c r="D10">
        <v>6.109324758842444</v>
      </c>
      <c r="E10">
        <v>32.861356932153392</v>
      </c>
      <c r="F10">
        <v>3.384615384615385</v>
      </c>
      <c r="G10">
        <v>6.0963618485742384</v>
      </c>
      <c r="H10">
        <v>2.1032504780114718</v>
      </c>
      <c r="I10">
        <v>0.78125</v>
      </c>
      <c r="J10">
        <v>6.5621939275220376</v>
      </c>
      <c r="K10">
        <v>0.91743119266055051</v>
      </c>
      <c r="L10">
        <v>0.67796610169491522</v>
      </c>
      <c r="M10">
        <v>0.87209302325581395</v>
      </c>
      <c r="N10">
        <v>51.492537313432841</v>
      </c>
      <c r="O10">
        <v>13.620689655172409</v>
      </c>
      <c r="P10">
        <v>0</v>
      </c>
      <c r="Q10">
        <v>138.25684839371328</v>
      </c>
    </row>
    <row r="11" spans="1:17" x14ac:dyDescent="0.2">
      <c r="A11" s="3" t="s">
        <v>15</v>
      </c>
      <c r="B11">
        <v>0.55555555555555558</v>
      </c>
      <c r="C11">
        <v>1.4814814814814821</v>
      </c>
      <c r="D11">
        <v>5.144694533762058</v>
      </c>
      <c r="E11">
        <v>3.5988200589970498</v>
      </c>
      <c r="F11">
        <v>0.30769230769230771</v>
      </c>
      <c r="G11">
        <v>4.4247787610619467</v>
      </c>
      <c r="H11">
        <v>8.9866156787762907</v>
      </c>
      <c r="I11">
        <v>1.5625</v>
      </c>
      <c r="J11">
        <v>7.5416258570029386</v>
      </c>
      <c r="K11">
        <v>6.7278287461773694</v>
      </c>
      <c r="L11">
        <v>4.0677966101694913</v>
      </c>
      <c r="M11">
        <v>14.244186046511629</v>
      </c>
      <c r="N11">
        <v>0</v>
      </c>
      <c r="O11">
        <v>10.17241379310345</v>
      </c>
      <c r="P11">
        <v>3.2332563510392611</v>
      </c>
      <c r="Q11">
        <v>72.049245781330825</v>
      </c>
    </row>
    <row r="12" spans="1:17" x14ac:dyDescent="0.2">
      <c r="A12" s="3" t="s">
        <v>16</v>
      </c>
      <c r="B12">
        <v>0</v>
      </c>
      <c r="C12">
        <v>7.4074074074074074</v>
      </c>
      <c r="D12">
        <v>2.2508038585209</v>
      </c>
      <c r="E12">
        <v>0.64896755162241893</v>
      </c>
      <c r="F12">
        <v>0.61538461538461542</v>
      </c>
      <c r="G12">
        <v>27.335299901671579</v>
      </c>
      <c r="H12">
        <v>13.0019120458891</v>
      </c>
      <c r="I12">
        <v>16.40625</v>
      </c>
      <c r="J12">
        <v>4.6033300685602354</v>
      </c>
      <c r="K12">
        <v>8.5626911314984699</v>
      </c>
      <c r="L12">
        <v>37.627118644067799</v>
      </c>
      <c r="M12">
        <v>3.4883720930232558</v>
      </c>
      <c r="N12">
        <v>0.74626865671641784</v>
      </c>
      <c r="O12">
        <v>2.241379310344827</v>
      </c>
      <c r="P12">
        <v>12.933025404157039</v>
      </c>
      <c r="Q12">
        <v>137.86821068886408</v>
      </c>
    </row>
    <row r="13" spans="1:17" x14ac:dyDescent="0.2">
      <c r="A13" s="3" t="s">
        <v>17</v>
      </c>
      <c r="B13">
        <v>0</v>
      </c>
      <c r="C13">
        <v>9.6296296296296298</v>
      </c>
      <c r="D13">
        <v>3.8585209003215439</v>
      </c>
      <c r="E13">
        <v>3.1268436578171088</v>
      </c>
      <c r="F13">
        <v>68.615384615384613</v>
      </c>
      <c r="G13">
        <v>7.1779744346116026</v>
      </c>
      <c r="H13">
        <v>4.5889101338432123</v>
      </c>
      <c r="I13">
        <v>10.15625</v>
      </c>
      <c r="J13">
        <v>11.8511263467189</v>
      </c>
      <c r="K13">
        <v>11.92660550458716</v>
      </c>
      <c r="L13">
        <v>6.7796610169491522</v>
      </c>
      <c r="M13">
        <v>14.244186046511629</v>
      </c>
      <c r="N13">
        <v>0</v>
      </c>
      <c r="O13">
        <v>12.758620689655171</v>
      </c>
      <c r="P13">
        <v>22.63279445727483</v>
      </c>
      <c r="Q13">
        <v>187.34650743330454</v>
      </c>
    </row>
    <row r="14" spans="1:17" x14ac:dyDescent="0.2">
      <c r="A14" s="3" t="s">
        <v>18</v>
      </c>
      <c r="B14">
        <v>0</v>
      </c>
      <c r="C14">
        <v>0.74074074074074081</v>
      </c>
      <c r="D14">
        <v>1.929260450160772</v>
      </c>
      <c r="E14">
        <v>0.94395280235988199</v>
      </c>
      <c r="F14">
        <v>4</v>
      </c>
      <c r="G14">
        <v>4.2281219272369706</v>
      </c>
      <c r="H14">
        <v>3.2504780114722762</v>
      </c>
      <c r="I14">
        <v>19.53125</v>
      </c>
      <c r="J14">
        <v>22.52693437806073</v>
      </c>
      <c r="K14">
        <v>27.217125382262999</v>
      </c>
      <c r="L14">
        <v>16.271186440677969</v>
      </c>
      <c r="M14">
        <v>27.325581395348831</v>
      </c>
      <c r="N14">
        <v>0</v>
      </c>
      <c r="O14">
        <v>11.55172413793103</v>
      </c>
      <c r="P14">
        <v>8.7759815242494223</v>
      </c>
      <c r="Q14">
        <v>148.29233719050163</v>
      </c>
    </row>
    <row r="15" spans="1:17" x14ac:dyDescent="0.2">
      <c r="A15" s="3" t="s">
        <v>19</v>
      </c>
      <c r="B15">
        <v>0</v>
      </c>
      <c r="C15">
        <v>2.2222222222222219</v>
      </c>
      <c r="D15">
        <v>1.929260450160772</v>
      </c>
      <c r="E15">
        <v>1.179941002949852</v>
      </c>
      <c r="F15">
        <v>1.2307692307692311</v>
      </c>
      <c r="G15">
        <v>7.3746312684365778</v>
      </c>
      <c r="H15">
        <v>10.133843212237091</v>
      </c>
      <c r="I15">
        <v>16.40625</v>
      </c>
      <c r="J15">
        <v>9.1087169441723805</v>
      </c>
      <c r="K15">
        <v>12.844036697247709</v>
      </c>
      <c r="L15">
        <v>6.1016949152542379</v>
      </c>
      <c r="M15">
        <v>7.2674418604651168</v>
      </c>
      <c r="N15">
        <v>0</v>
      </c>
      <c r="O15">
        <v>9.3103448275862082</v>
      </c>
      <c r="P15">
        <v>9.9307159353348737</v>
      </c>
      <c r="Q15">
        <v>95.039868566836262</v>
      </c>
    </row>
    <row r="16" spans="1:17" x14ac:dyDescent="0.2">
      <c r="A16" s="3" t="s">
        <v>143</v>
      </c>
      <c r="B16">
        <v>76.111111111111114</v>
      </c>
      <c r="C16">
        <v>93.333333333333343</v>
      </c>
      <c r="D16">
        <v>90.675241157556258</v>
      </c>
      <c r="E16">
        <v>77.581120943952797</v>
      </c>
      <c r="F16">
        <v>86.153846153846146</v>
      </c>
      <c r="G16">
        <v>84.365781710914433</v>
      </c>
      <c r="H16">
        <v>76.673040152963665</v>
      </c>
      <c r="I16">
        <v>91.40625</v>
      </c>
      <c r="J16">
        <v>88.148873653281115</v>
      </c>
      <c r="K16">
        <v>86.850152905198769</v>
      </c>
      <c r="L16">
        <v>88.813559322033896</v>
      </c>
      <c r="M16">
        <v>88.372093023255815</v>
      </c>
      <c r="N16">
        <v>67.91044776119405</v>
      </c>
      <c r="O16">
        <v>89.137931034482747</v>
      </c>
      <c r="P16">
        <v>80.600461893764418</v>
      </c>
      <c r="Q16">
        <v>1266.1332441568886</v>
      </c>
    </row>
    <row r="18" spans="1:16" x14ac:dyDescent="0.2">
      <c r="A18" s="6" t="s">
        <v>144</v>
      </c>
      <c r="B18" s="6" t="s">
        <v>150</v>
      </c>
      <c r="C18" s="6" t="s">
        <v>151</v>
      </c>
      <c r="D18" s="6" t="s">
        <v>152</v>
      </c>
      <c r="E18" s="6" t="s">
        <v>153</v>
      </c>
      <c r="F18" s="6" t="s">
        <v>154</v>
      </c>
      <c r="G18" s="6" t="s">
        <v>155</v>
      </c>
      <c r="H18" s="6" t="s">
        <v>156</v>
      </c>
      <c r="I18" s="6" t="s">
        <v>157</v>
      </c>
      <c r="J18" s="6" t="s">
        <v>158</v>
      </c>
      <c r="K18" s="6" t="s">
        <v>159</v>
      </c>
      <c r="L18" s="6" t="s">
        <v>160</v>
      </c>
      <c r="M18" s="6" t="s">
        <v>161</v>
      </c>
      <c r="N18" s="6" t="s">
        <v>162</v>
      </c>
      <c r="O18" s="6" t="s">
        <v>163</v>
      </c>
      <c r="P18" s="6" t="s">
        <v>164</v>
      </c>
    </row>
    <row r="19" spans="1:16" x14ac:dyDescent="0.2">
      <c r="A19" s="5">
        <v>44616</v>
      </c>
      <c r="B19">
        <v>0</v>
      </c>
      <c r="C19">
        <v>7.4074074074074074</v>
      </c>
      <c r="D19">
        <v>2.2508038585209</v>
      </c>
      <c r="E19">
        <v>0.64896755162241893</v>
      </c>
      <c r="F19">
        <v>0.61538461538461542</v>
      </c>
      <c r="G19">
        <v>27.335299901671579</v>
      </c>
      <c r="H19">
        <v>13.0019120458891</v>
      </c>
      <c r="I19">
        <v>16.40625</v>
      </c>
      <c r="J19">
        <v>4.6033300685602354</v>
      </c>
      <c r="K19">
        <v>8.5626911314984699</v>
      </c>
      <c r="L19">
        <v>37.627118644067799</v>
      </c>
      <c r="M19">
        <v>3.4883720930232558</v>
      </c>
      <c r="N19">
        <v>0.74626865671641784</v>
      </c>
      <c r="O19">
        <v>2.241379310344827</v>
      </c>
      <c r="P19">
        <v>12.933025404157039</v>
      </c>
    </row>
    <row r="20" spans="1:16" x14ac:dyDescent="0.2">
      <c r="A20" s="5">
        <v>44631</v>
      </c>
      <c r="B20">
        <v>0.55555555555555558</v>
      </c>
      <c r="C20">
        <v>18.518518518518519</v>
      </c>
      <c r="D20">
        <v>21.221864951768492</v>
      </c>
      <c r="E20">
        <v>0.82595870206489674</v>
      </c>
      <c r="F20">
        <v>0.92307692307692313</v>
      </c>
      <c r="G20">
        <v>3.0481809242871192</v>
      </c>
      <c r="H20">
        <v>13.5755258126195</v>
      </c>
      <c r="I20">
        <v>14.0625</v>
      </c>
      <c r="J20">
        <v>2.9382957884427028</v>
      </c>
      <c r="K20">
        <v>3.9755351681957189</v>
      </c>
      <c r="L20">
        <v>7.1186440677966107</v>
      </c>
      <c r="M20">
        <v>6.395348837209303</v>
      </c>
      <c r="N20">
        <v>0.74626865671641784</v>
      </c>
      <c r="O20">
        <v>4.8275862068965516</v>
      </c>
      <c r="P20">
        <v>8.3140877598152425</v>
      </c>
    </row>
    <row r="21" spans="1:16" x14ac:dyDescent="0.2">
      <c r="A21" s="5">
        <v>44637</v>
      </c>
      <c r="B21">
        <v>0.55555555555555558</v>
      </c>
      <c r="C21">
        <v>50.370370370370367</v>
      </c>
      <c r="D21">
        <v>44.372990353697752</v>
      </c>
      <c r="E21">
        <v>0.70796460176991149</v>
      </c>
      <c r="F21">
        <v>1.538461538461539</v>
      </c>
      <c r="G21">
        <v>13.17600786627335</v>
      </c>
      <c r="H21">
        <v>13.5755258126195</v>
      </c>
      <c r="I21">
        <v>11.71875</v>
      </c>
      <c r="J21">
        <v>13.809990205680711</v>
      </c>
      <c r="K21">
        <v>7.0336391437308867</v>
      </c>
      <c r="L21">
        <v>10.16949152542373</v>
      </c>
      <c r="M21">
        <v>10.46511627906977</v>
      </c>
      <c r="N21">
        <v>0</v>
      </c>
      <c r="O21">
        <v>15.68965517241379</v>
      </c>
      <c r="P21">
        <v>10.62355658198614</v>
      </c>
    </row>
    <row r="22" spans="1:16" x14ac:dyDescent="0.2">
      <c r="A22" s="5">
        <v>44651</v>
      </c>
      <c r="B22">
        <v>0</v>
      </c>
      <c r="C22">
        <v>2.2222222222222219</v>
      </c>
      <c r="D22">
        <v>1.929260450160772</v>
      </c>
      <c r="E22">
        <v>1.179941002949852</v>
      </c>
      <c r="F22">
        <v>1.2307692307692311</v>
      </c>
      <c r="G22">
        <v>7.3746312684365778</v>
      </c>
      <c r="H22">
        <v>10.133843212237091</v>
      </c>
      <c r="I22">
        <v>16.40625</v>
      </c>
      <c r="J22">
        <v>9.1087169441723805</v>
      </c>
      <c r="K22">
        <v>12.844036697247709</v>
      </c>
      <c r="L22">
        <v>6.1016949152542379</v>
      </c>
      <c r="M22">
        <v>7.2674418604651168</v>
      </c>
      <c r="N22">
        <v>0</v>
      </c>
      <c r="O22">
        <v>9.3103448275862082</v>
      </c>
      <c r="P22">
        <v>9.9307159353348737</v>
      </c>
    </row>
    <row r="23" spans="1:16" x14ac:dyDescent="0.2">
      <c r="A23" s="5">
        <v>44679</v>
      </c>
      <c r="B23">
        <v>0</v>
      </c>
      <c r="C23">
        <v>0.74074074074074081</v>
      </c>
      <c r="D23">
        <v>1.929260450160772</v>
      </c>
      <c r="E23">
        <v>0.94395280235988199</v>
      </c>
      <c r="F23">
        <v>4</v>
      </c>
      <c r="G23">
        <v>4.2281219272369706</v>
      </c>
      <c r="H23">
        <v>3.2504780114722762</v>
      </c>
      <c r="I23">
        <v>19.53125</v>
      </c>
      <c r="J23">
        <v>22.52693437806073</v>
      </c>
      <c r="K23">
        <v>27.217125382262999</v>
      </c>
      <c r="L23">
        <v>16.271186440677969</v>
      </c>
      <c r="M23">
        <v>27.325581395348831</v>
      </c>
      <c r="N23">
        <v>0</v>
      </c>
      <c r="O23">
        <v>11.55172413793103</v>
      </c>
      <c r="P23">
        <v>8.7759815242494223</v>
      </c>
    </row>
    <row r="24" spans="1:16" x14ac:dyDescent="0.2">
      <c r="A24" s="5">
        <v>44706</v>
      </c>
      <c r="B24">
        <v>0</v>
      </c>
      <c r="C24">
        <v>9.6296296296296298</v>
      </c>
      <c r="D24">
        <v>3.8585209003215439</v>
      </c>
      <c r="E24">
        <v>3.1268436578171088</v>
      </c>
      <c r="F24">
        <v>68.615384615384613</v>
      </c>
      <c r="G24">
        <v>7.1779744346116026</v>
      </c>
      <c r="H24">
        <v>4.5889101338432123</v>
      </c>
      <c r="I24">
        <v>10.15625</v>
      </c>
      <c r="J24">
        <v>11.8511263467189</v>
      </c>
      <c r="K24">
        <v>11.92660550458716</v>
      </c>
      <c r="L24">
        <v>6.7796610169491522</v>
      </c>
      <c r="M24">
        <v>14.244186046511629</v>
      </c>
      <c r="N24">
        <v>0</v>
      </c>
      <c r="O24">
        <v>12.758620689655171</v>
      </c>
      <c r="P24">
        <v>22.63279445727483</v>
      </c>
    </row>
    <row r="25" spans="1:16" x14ac:dyDescent="0.2">
      <c r="A25" s="5">
        <v>44735</v>
      </c>
      <c r="B25">
        <v>0.55555555555555558</v>
      </c>
      <c r="C25">
        <v>1.4814814814814821</v>
      </c>
      <c r="D25">
        <v>5.144694533762058</v>
      </c>
      <c r="E25">
        <v>3.5988200589970498</v>
      </c>
      <c r="F25">
        <v>0.30769230769230771</v>
      </c>
      <c r="G25">
        <v>4.4247787610619467</v>
      </c>
      <c r="H25">
        <v>8.9866156787762907</v>
      </c>
      <c r="I25">
        <v>1.5625</v>
      </c>
      <c r="J25">
        <v>7.5416258570029386</v>
      </c>
      <c r="K25">
        <v>6.7278287461773694</v>
      </c>
      <c r="L25">
        <v>4.0677966101694913</v>
      </c>
      <c r="M25">
        <v>14.244186046511629</v>
      </c>
      <c r="N25">
        <v>0</v>
      </c>
      <c r="O25">
        <v>10.17241379310345</v>
      </c>
      <c r="P25">
        <v>3.2332563510392611</v>
      </c>
    </row>
    <row r="26" spans="1:16" x14ac:dyDescent="0.2">
      <c r="A26" s="5">
        <v>44763</v>
      </c>
      <c r="B26">
        <v>12.77777777777778</v>
      </c>
      <c r="C26">
        <v>0</v>
      </c>
      <c r="D26">
        <v>6.109324758842444</v>
      </c>
      <c r="E26">
        <v>32.861356932153392</v>
      </c>
      <c r="F26">
        <v>3.384615384615385</v>
      </c>
      <c r="G26">
        <v>6.0963618485742384</v>
      </c>
      <c r="H26">
        <v>2.1032504780114718</v>
      </c>
      <c r="I26">
        <v>0.78125</v>
      </c>
      <c r="J26">
        <v>6.5621939275220376</v>
      </c>
      <c r="K26">
        <v>0.91743119266055051</v>
      </c>
      <c r="L26">
        <v>0.67796610169491522</v>
      </c>
      <c r="M26">
        <v>0.87209302325581395</v>
      </c>
      <c r="N26">
        <v>51.492537313432841</v>
      </c>
      <c r="O26">
        <v>13.620689655172409</v>
      </c>
      <c r="P26">
        <v>0</v>
      </c>
    </row>
    <row r="27" spans="1:16" x14ac:dyDescent="0.2">
      <c r="A27" s="5">
        <v>44792</v>
      </c>
      <c r="B27">
        <v>61.111111111111107</v>
      </c>
      <c r="C27">
        <v>2.9629629629629628</v>
      </c>
      <c r="D27">
        <v>3.8585209003215439</v>
      </c>
      <c r="E27">
        <v>33.274336283185839</v>
      </c>
      <c r="F27">
        <v>5.5384615384615383</v>
      </c>
      <c r="G27">
        <v>9.7345132743362832</v>
      </c>
      <c r="H27">
        <v>7.4569789674952203</v>
      </c>
      <c r="I27">
        <v>0.78125</v>
      </c>
      <c r="J27">
        <v>9.2066601371204708</v>
      </c>
      <c r="K27">
        <v>7.0336391437308867</v>
      </c>
      <c r="L27">
        <v>0</v>
      </c>
      <c r="M27">
        <v>3.7790697674418601</v>
      </c>
      <c r="N27">
        <v>14.92537313432836</v>
      </c>
      <c r="O27">
        <v>8.9655172413793096</v>
      </c>
      <c r="P27">
        <v>4.1570438799076213</v>
      </c>
    </row>
    <row r="28" spans="1:16" x14ac:dyDescent="0.2">
      <c r="A28" s="5">
        <v>44819</v>
      </c>
      <c r="B28">
        <v>0.55555555555555558</v>
      </c>
      <c r="C28">
        <v>0</v>
      </c>
      <c r="D28">
        <v>0</v>
      </c>
      <c r="E28">
        <v>0.41297935103244843</v>
      </c>
      <c r="F28">
        <v>0</v>
      </c>
      <c r="G28">
        <v>1.7699115044247791</v>
      </c>
      <c r="H28">
        <v>0</v>
      </c>
      <c r="I28">
        <v>0</v>
      </c>
      <c r="J28">
        <v>0</v>
      </c>
      <c r="K28">
        <v>0.6116207951070336</v>
      </c>
      <c r="L28">
        <v>0</v>
      </c>
      <c r="M28">
        <v>0.29069767441860472</v>
      </c>
      <c r="N28">
        <v>0</v>
      </c>
      <c r="O28">
        <v>0</v>
      </c>
      <c r="P28">
        <v>0</v>
      </c>
    </row>
    <row r="29" spans="1:16" x14ac:dyDescent="0.2">
      <c r="A29" s="5"/>
    </row>
    <row r="30" spans="1:16" x14ac:dyDescent="0.2">
      <c r="A30" s="4"/>
    </row>
    <row r="31" spans="1:16" x14ac:dyDescent="0.2">
      <c r="A31" s="5">
        <v>44631</v>
      </c>
    </row>
    <row r="32" spans="1:16" x14ac:dyDescent="0.2">
      <c r="A32" s="5">
        <v>44819</v>
      </c>
    </row>
    <row r="33" spans="1:18" x14ac:dyDescent="0.2">
      <c r="A33" s="5">
        <v>44637</v>
      </c>
    </row>
    <row r="34" spans="1:18" x14ac:dyDescent="0.2">
      <c r="A34" s="5">
        <v>44792</v>
      </c>
    </row>
    <row r="35" spans="1:18" x14ac:dyDescent="0.2">
      <c r="A35" s="5">
        <v>44763</v>
      </c>
    </row>
    <row r="36" spans="1:18" x14ac:dyDescent="0.2">
      <c r="A36" s="5">
        <v>44735</v>
      </c>
    </row>
    <row r="37" spans="1:18" x14ac:dyDescent="0.2">
      <c r="A37" s="5">
        <v>44616</v>
      </c>
    </row>
    <row r="38" spans="1:18" x14ac:dyDescent="0.2">
      <c r="A38" s="5">
        <v>44706</v>
      </c>
    </row>
    <row r="39" spans="1:18" x14ac:dyDescent="0.2">
      <c r="A39" s="5">
        <v>44679</v>
      </c>
    </row>
    <row r="40" spans="1:18" x14ac:dyDescent="0.2">
      <c r="A40" s="5">
        <v>44651</v>
      </c>
    </row>
    <row r="41" spans="1:18" x14ac:dyDescent="0.2">
      <c r="A41" s="5"/>
    </row>
    <row r="43" spans="1:18" x14ac:dyDescent="0.2">
      <c r="A43" s="2" t="s">
        <v>0</v>
      </c>
      <c r="B43" t="s">
        <v>141</v>
      </c>
    </row>
    <row r="44" spans="1:18" x14ac:dyDescent="0.2">
      <c r="A44" s="2" t="s">
        <v>1</v>
      </c>
      <c r="B44" t="s">
        <v>227</v>
      </c>
    </row>
    <row r="45" spans="1:18" x14ac:dyDescent="0.2">
      <c r="A45" s="2" t="s">
        <v>2</v>
      </c>
      <c r="B45" t="s">
        <v>225</v>
      </c>
    </row>
    <row r="47" spans="1:18" x14ac:dyDescent="0.2">
      <c r="A47" s="2" t="s">
        <v>145</v>
      </c>
      <c r="B47" s="2" t="s">
        <v>142</v>
      </c>
    </row>
    <row r="48" spans="1:18" x14ac:dyDescent="0.2">
      <c r="A48" s="2" t="s">
        <v>144</v>
      </c>
      <c r="B48" t="s">
        <v>249</v>
      </c>
      <c r="C48" t="s">
        <v>250</v>
      </c>
      <c r="D48" t="s">
        <v>251</v>
      </c>
      <c r="E48" t="s">
        <v>252</v>
      </c>
      <c r="F48" t="s">
        <v>253</v>
      </c>
      <c r="G48" t="s">
        <v>254</v>
      </c>
      <c r="H48" t="s">
        <v>255</v>
      </c>
      <c r="I48" t="s">
        <v>256</v>
      </c>
      <c r="J48" t="s">
        <v>257</v>
      </c>
      <c r="K48" t="s">
        <v>258</v>
      </c>
      <c r="L48" t="s">
        <v>259</v>
      </c>
      <c r="M48" t="s">
        <v>260</v>
      </c>
      <c r="N48" t="s">
        <v>261</v>
      </c>
      <c r="O48" t="s">
        <v>262</v>
      </c>
      <c r="P48" t="s">
        <v>263</v>
      </c>
      <c r="Q48" t="s">
        <v>264</v>
      </c>
      <c r="R48" t="s">
        <v>143</v>
      </c>
    </row>
    <row r="49" spans="1:18" x14ac:dyDescent="0.2">
      <c r="A49" s="3" t="s">
        <v>10</v>
      </c>
      <c r="B49">
        <v>24.528301886792448</v>
      </c>
      <c r="C49">
        <v>7.1428571428571423</v>
      </c>
      <c r="D49">
        <v>0</v>
      </c>
      <c r="E49">
        <v>9.204368174726989</v>
      </c>
      <c r="F49">
        <v>4.5454545454545459</v>
      </c>
      <c r="G49">
        <v>4.3585126058600219</v>
      </c>
      <c r="H49">
        <v>2.4752475247524748</v>
      </c>
      <c r="I49">
        <v>5</v>
      </c>
      <c r="J49">
        <v>10.204081632653059</v>
      </c>
      <c r="K49">
        <v>7.7464788732394361</v>
      </c>
      <c r="L49">
        <v>15.63614744351962</v>
      </c>
      <c r="M49">
        <v>9.252669039145907</v>
      </c>
      <c r="N49">
        <v>12.598425196850391</v>
      </c>
      <c r="O49">
        <v>13.33333333333333</v>
      </c>
      <c r="P49">
        <v>7.2727272727272716</v>
      </c>
      <c r="Q49">
        <v>4.4334975369458132</v>
      </c>
      <c r="R49">
        <v>137.73210220885846</v>
      </c>
    </row>
    <row r="50" spans="1:18" x14ac:dyDescent="0.2">
      <c r="A50" s="3" t="s">
        <v>11</v>
      </c>
      <c r="B50">
        <v>0</v>
      </c>
      <c r="C50">
        <v>0.79365079365079361</v>
      </c>
      <c r="D50">
        <v>13.33333333333333</v>
      </c>
      <c r="E50">
        <v>0.31201248049921998</v>
      </c>
      <c r="F50">
        <v>0</v>
      </c>
      <c r="G50">
        <v>0.1022096758493137</v>
      </c>
      <c r="H50">
        <v>0</v>
      </c>
      <c r="I50">
        <v>0</v>
      </c>
      <c r="J50">
        <v>0</v>
      </c>
      <c r="K50">
        <v>0</v>
      </c>
      <c r="L50">
        <v>5.9453032104637329E-2</v>
      </c>
      <c r="M50">
        <v>0</v>
      </c>
      <c r="N50">
        <v>0</v>
      </c>
      <c r="O50">
        <v>0</v>
      </c>
      <c r="P50">
        <v>0</v>
      </c>
      <c r="Q50">
        <v>0</v>
      </c>
      <c r="R50">
        <v>14.600659315437296</v>
      </c>
    </row>
    <row r="51" spans="1:18" x14ac:dyDescent="0.2">
      <c r="A51" s="3" t="s">
        <v>12</v>
      </c>
      <c r="B51">
        <v>7.5471698113207548</v>
      </c>
      <c r="C51">
        <v>3.9682539682539679</v>
      </c>
      <c r="D51">
        <v>20</v>
      </c>
      <c r="E51">
        <v>12.16848673946958</v>
      </c>
      <c r="F51">
        <v>31.81818181818182</v>
      </c>
      <c r="G51">
        <v>4.3901489340990949</v>
      </c>
      <c r="H51">
        <v>9.653465346534654</v>
      </c>
      <c r="I51">
        <v>5</v>
      </c>
      <c r="J51">
        <v>10.8843537414966</v>
      </c>
      <c r="K51">
        <v>7.511737089201878</v>
      </c>
      <c r="L51">
        <v>14.98216409036861</v>
      </c>
      <c r="M51">
        <v>8.8967971530249113</v>
      </c>
      <c r="N51">
        <v>3.1496062992125982</v>
      </c>
      <c r="O51">
        <v>14.285714285714279</v>
      </c>
      <c r="P51">
        <v>1.8181818181818179</v>
      </c>
      <c r="Q51">
        <v>4.9261083743842367</v>
      </c>
      <c r="R51">
        <v>161.00036946944479</v>
      </c>
    </row>
    <row r="52" spans="1:18" x14ac:dyDescent="0.2">
      <c r="A52" s="3" t="s">
        <v>13</v>
      </c>
      <c r="B52">
        <v>24.528301886792448</v>
      </c>
      <c r="C52">
        <v>1.587301587301587</v>
      </c>
      <c r="D52">
        <v>0</v>
      </c>
      <c r="E52">
        <v>4.3681747269890794</v>
      </c>
      <c r="F52">
        <v>4.5454545454545459</v>
      </c>
      <c r="G52">
        <v>1.4090333884941111</v>
      </c>
      <c r="H52">
        <v>0.99009900990099009</v>
      </c>
      <c r="I52">
        <v>0</v>
      </c>
      <c r="J52">
        <v>1.360544217687075</v>
      </c>
      <c r="K52">
        <v>2.112676056338028</v>
      </c>
      <c r="L52">
        <v>3.9437177962742762</v>
      </c>
      <c r="M52">
        <v>0.71174377224199281</v>
      </c>
      <c r="N52">
        <v>14.173228346456691</v>
      </c>
      <c r="O52">
        <v>5.7142857142857144</v>
      </c>
      <c r="P52">
        <v>18.18181818181818</v>
      </c>
      <c r="Q52">
        <v>5.4187192118226601</v>
      </c>
      <c r="R52">
        <v>89.045098441857391</v>
      </c>
    </row>
    <row r="53" spans="1:18" x14ac:dyDescent="0.2">
      <c r="A53" s="3" t="s">
        <v>14</v>
      </c>
      <c r="B53">
        <v>11.32075471698113</v>
      </c>
      <c r="C53">
        <v>1.587301587301587</v>
      </c>
      <c r="D53">
        <v>0</v>
      </c>
      <c r="E53">
        <v>3.5881435257410299</v>
      </c>
      <c r="F53">
        <v>0</v>
      </c>
      <c r="G53">
        <v>1.5355787014504041</v>
      </c>
      <c r="H53">
        <v>3.9603960396039599</v>
      </c>
      <c r="I53">
        <v>0</v>
      </c>
      <c r="J53">
        <v>5.4421768707482991</v>
      </c>
      <c r="K53">
        <v>3.051643192488263</v>
      </c>
      <c r="L53">
        <v>10.3448275862069</v>
      </c>
      <c r="M53">
        <v>0.35587188612099641</v>
      </c>
      <c r="N53">
        <v>11.811023622047241</v>
      </c>
      <c r="O53">
        <v>4.7619047619047619</v>
      </c>
      <c r="P53">
        <v>7.2727272727272716</v>
      </c>
      <c r="Q53">
        <v>1.9704433497536951</v>
      </c>
      <c r="R53">
        <v>67.002793113075526</v>
      </c>
    </row>
    <row r="54" spans="1:18" x14ac:dyDescent="0.2">
      <c r="A54" s="3" t="s">
        <v>15</v>
      </c>
      <c r="B54">
        <v>3.773584905660377</v>
      </c>
      <c r="C54">
        <v>3.174603174603174</v>
      </c>
      <c r="D54">
        <v>13.33333333333333</v>
      </c>
      <c r="E54">
        <v>4.8361934477379096</v>
      </c>
      <c r="F54">
        <v>0</v>
      </c>
      <c r="G54">
        <v>1.944417404847659</v>
      </c>
      <c r="H54">
        <v>1.4851485148514849</v>
      </c>
      <c r="I54">
        <v>0</v>
      </c>
      <c r="J54">
        <v>2.0408163265306118</v>
      </c>
      <c r="K54">
        <v>0</v>
      </c>
      <c r="L54">
        <v>0.23781212841854929</v>
      </c>
      <c r="M54">
        <v>1.4234875444839861</v>
      </c>
      <c r="N54">
        <v>0.78740157480314954</v>
      </c>
      <c r="O54">
        <v>3.8095238095238102</v>
      </c>
      <c r="P54">
        <v>0</v>
      </c>
      <c r="Q54">
        <v>4.4334975369458132</v>
      </c>
      <c r="R54">
        <v>41.279819701739854</v>
      </c>
    </row>
    <row r="55" spans="1:18" x14ac:dyDescent="0.2">
      <c r="A55" s="3" t="s">
        <v>16</v>
      </c>
      <c r="B55">
        <v>0</v>
      </c>
      <c r="C55">
        <v>7.9365079365079358</v>
      </c>
      <c r="D55">
        <v>6.666666666666667</v>
      </c>
      <c r="E55">
        <v>7.0202808112324488</v>
      </c>
      <c r="F55">
        <v>4.5454545454545459</v>
      </c>
      <c r="G55">
        <v>4.0299815049157983</v>
      </c>
      <c r="H55">
        <v>9.4059405940594054</v>
      </c>
      <c r="I55">
        <v>0</v>
      </c>
      <c r="J55">
        <v>3.4013605442176869</v>
      </c>
      <c r="K55">
        <v>0.70422535211267612</v>
      </c>
      <c r="L55">
        <v>5.9056678557273088</v>
      </c>
      <c r="M55">
        <v>4.6263345195729526</v>
      </c>
      <c r="N55">
        <v>1.5748031496062991</v>
      </c>
      <c r="O55">
        <v>5.7142857142857144</v>
      </c>
      <c r="P55">
        <v>3.6363636363636358</v>
      </c>
      <c r="Q55">
        <v>5.4187192118226601</v>
      </c>
      <c r="R55">
        <v>70.586592042545746</v>
      </c>
    </row>
    <row r="56" spans="1:18" x14ac:dyDescent="0.2">
      <c r="A56" s="3" t="s">
        <v>17</v>
      </c>
      <c r="B56">
        <v>1.8867924528301889</v>
      </c>
      <c r="C56">
        <v>3.174603174603174</v>
      </c>
      <c r="D56">
        <v>0</v>
      </c>
      <c r="E56">
        <v>3.74414976599064</v>
      </c>
      <c r="F56">
        <v>4.5454545454545459</v>
      </c>
      <c r="G56">
        <v>2.32161978000584</v>
      </c>
      <c r="H56">
        <v>7.1782178217821766</v>
      </c>
      <c r="I56">
        <v>30</v>
      </c>
      <c r="J56">
        <v>8.1632653061224492</v>
      </c>
      <c r="K56">
        <v>6.807511737089202</v>
      </c>
      <c r="L56">
        <v>18.053904082441541</v>
      </c>
      <c r="M56">
        <v>4.9822064056939501</v>
      </c>
      <c r="N56">
        <v>4.7244094488188972</v>
      </c>
      <c r="O56">
        <v>3.8095238095238102</v>
      </c>
      <c r="P56">
        <v>7.2727272727272716</v>
      </c>
      <c r="Q56">
        <v>2.9556650246305418</v>
      </c>
      <c r="R56">
        <v>109.62005062771422</v>
      </c>
    </row>
    <row r="57" spans="1:18" x14ac:dyDescent="0.2">
      <c r="A57" s="3" t="s">
        <v>18</v>
      </c>
      <c r="B57">
        <v>9.433962264150944</v>
      </c>
      <c r="C57">
        <v>3.9682539682539679</v>
      </c>
      <c r="D57">
        <v>0</v>
      </c>
      <c r="E57">
        <v>2.0280811232449301</v>
      </c>
      <c r="F57">
        <v>4.5454545454545459</v>
      </c>
      <c r="G57">
        <v>4.7089457802005246</v>
      </c>
      <c r="H57">
        <v>9.1584158415841586</v>
      </c>
      <c r="I57">
        <v>10</v>
      </c>
      <c r="J57">
        <v>5.4421768707482991</v>
      </c>
      <c r="K57">
        <v>7.276995305164319</v>
      </c>
      <c r="L57">
        <v>5.0535077288941732</v>
      </c>
      <c r="M57">
        <v>6.0498220640569391</v>
      </c>
      <c r="N57">
        <v>20.472440944881889</v>
      </c>
      <c r="O57">
        <v>0.95238095238095244</v>
      </c>
      <c r="P57">
        <v>10.90909090909091</v>
      </c>
      <c r="Q57">
        <v>4.9261083743842367</v>
      </c>
      <c r="R57">
        <v>104.92563667249078</v>
      </c>
    </row>
    <row r="58" spans="1:18" x14ac:dyDescent="0.2">
      <c r="A58" s="3" t="s">
        <v>19</v>
      </c>
      <c r="B58">
        <v>1.8867924528301889</v>
      </c>
      <c r="C58">
        <v>5.5555555555555554</v>
      </c>
      <c r="D58">
        <v>0</v>
      </c>
      <c r="E58">
        <v>3.9001560062402501</v>
      </c>
      <c r="F58">
        <v>4.5454545454545459</v>
      </c>
      <c r="G58">
        <v>3.689282585418086</v>
      </c>
      <c r="H58">
        <v>7.673267326732673</v>
      </c>
      <c r="I58">
        <v>15</v>
      </c>
      <c r="J58">
        <v>10.204081632653059</v>
      </c>
      <c r="K58">
        <v>11.26760563380282</v>
      </c>
      <c r="L58">
        <v>12.46531906460563</v>
      </c>
      <c r="M58">
        <v>13.167259786476871</v>
      </c>
      <c r="N58">
        <v>7.0866141732283463</v>
      </c>
      <c r="O58">
        <v>1.9047619047619051</v>
      </c>
      <c r="P58">
        <v>1.8181818181818179</v>
      </c>
      <c r="Q58">
        <v>4.9261083743842367</v>
      </c>
      <c r="R58">
        <v>105.09044086032598</v>
      </c>
    </row>
    <row r="59" spans="1:18" x14ac:dyDescent="0.2">
      <c r="A59" s="3" t="s">
        <v>143</v>
      </c>
      <c r="B59">
        <v>84.905660377358487</v>
      </c>
      <c r="C59">
        <v>38.888888888888886</v>
      </c>
      <c r="D59">
        <v>53.333333333333321</v>
      </c>
      <c r="E59">
        <v>51.170046801872083</v>
      </c>
      <c r="F59">
        <v>59.090909090909101</v>
      </c>
      <c r="G59">
        <v>28.48973036114085</v>
      </c>
      <c r="H59">
        <v>51.980198019801975</v>
      </c>
      <c r="I59">
        <v>65</v>
      </c>
      <c r="J59">
        <v>57.142857142857139</v>
      </c>
      <c r="K59">
        <v>46.478873239436624</v>
      </c>
      <c r="L59">
        <v>86.682520808561264</v>
      </c>
      <c r="M59">
        <v>49.466192170818509</v>
      </c>
      <c r="N59">
        <v>76.377952755905497</v>
      </c>
      <c r="O59">
        <v>54.28571428571427</v>
      </c>
      <c r="P59">
        <v>58.18181818181818</v>
      </c>
      <c r="Q59">
        <v>39.408866995073893</v>
      </c>
      <c r="R59">
        <v>900.88356245349007</v>
      </c>
    </row>
    <row r="61" spans="1:18" ht="21.5" customHeight="1" x14ac:dyDescent="0.2"/>
    <row r="62" spans="1:18" x14ac:dyDescent="0.2">
      <c r="A62" t="s">
        <v>144</v>
      </c>
      <c r="B62" t="s">
        <v>249</v>
      </c>
      <c r="C62" t="s">
        <v>250</v>
      </c>
      <c r="D62" t="s">
        <v>251</v>
      </c>
      <c r="E62" t="s">
        <v>252</v>
      </c>
      <c r="F62" t="s">
        <v>253</v>
      </c>
      <c r="G62" t="s">
        <v>254</v>
      </c>
      <c r="H62" t="s">
        <v>255</v>
      </c>
      <c r="I62" t="s">
        <v>256</v>
      </c>
      <c r="J62" t="s">
        <v>257</v>
      </c>
      <c r="K62" t="s">
        <v>258</v>
      </c>
      <c r="L62" t="s">
        <v>259</v>
      </c>
      <c r="M62" t="s">
        <v>260</v>
      </c>
      <c r="N62" t="s">
        <v>261</v>
      </c>
      <c r="O62" t="s">
        <v>262</v>
      </c>
      <c r="P62" t="s">
        <v>263</v>
      </c>
      <c r="Q62" t="s">
        <v>264</v>
      </c>
    </row>
    <row r="63" spans="1:18" x14ac:dyDescent="0.2">
      <c r="A63" s="5">
        <v>44616</v>
      </c>
      <c r="B63">
        <v>0</v>
      </c>
      <c r="C63">
        <v>7.9365079365079358</v>
      </c>
      <c r="D63">
        <v>6.666666666666667</v>
      </c>
      <c r="E63">
        <v>7.0202808112324488</v>
      </c>
      <c r="F63">
        <v>4.5454545454545459</v>
      </c>
      <c r="G63">
        <v>4.0299815049157983</v>
      </c>
      <c r="H63">
        <v>9.4059405940594054</v>
      </c>
      <c r="I63">
        <v>0</v>
      </c>
      <c r="J63">
        <v>3.4013605442176869</v>
      </c>
      <c r="K63">
        <v>0.70422535211267612</v>
      </c>
      <c r="L63">
        <v>5.9056678557273088</v>
      </c>
      <c r="M63">
        <v>4.6263345195729526</v>
      </c>
      <c r="N63">
        <v>1.5748031496062991</v>
      </c>
      <c r="O63">
        <v>5.7142857142857144</v>
      </c>
      <c r="P63">
        <v>3.6363636363636358</v>
      </c>
      <c r="Q63">
        <v>5.4187192118226601</v>
      </c>
    </row>
    <row r="64" spans="1:18" x14ac:dyDescent="0.2">
      <c r="A64" s="5">
        <v>44631</v>
      </c>
      <c r="B64">
        <v>24.528301886792448</v>
      </c>
      <c r="C64">
        <v>7.1428571428571423</v>
      </c>
      <c r="D64">
        <v>0</v>
      </c>
      <c r="E64">
        <v>9.204368174726989</v>
      </c>
      <c r="F64">
        <v>4.5454545454545459</v>
      </c>
      <c r="G64">
        <v>4.3585126058600219</v>
      </c>
      <c r="H64">
        <v>2.4752475247524748</v>
      </c>
      <c r="I64">
        <v>5</v>
      </c>
      <c r="J64">
        <v>10.204081632653059</v>
      </c>
      <c r="K64">
        <v>7.7464788732394361</v>
      </c>
      <c r="L64">
        <v>15.63614744351962</v>
      </c>
      <c r="M64">
        <v>9.252669039145907</v>
      </c>
      <c r="N64">
        <v>12.598425196850391</v>
      </c>
      <c r="O64">
        <v>13.33333333333333</v>
      </c>
      <c r="P64">
        <v>7.2727272727272716</v>
      </c>
      <c r="Q64">
        <v>4.4334975369458132</v>
      </c>
    </row>
    <row r="65" spans="1:19" x14ac:dyDescent="0.2">
      <c r="A65" s="5">
        <v>44637</v>
      </c>
      <c r="B65">
        <v>7.5471698113207548</v>
      </c>
      <c r="C65">
        <v>3.9682539682539679</v>
      </c>
      <c r="D65">
        <v>20</v>
      </c>
      <c r="E65">
        <v>12.16848673946958</v>
      </c>
      <c r="F65">
        <v>31.81818181818182</v>
      </c>
      <c r="G65">
        <v>4.3901489340990949</v>
      </c>
      <c r="H65">
        <v>9.653465346534654</v>
      </c>
      <c r="I65">
        <v>5</v>
      </c>
      <c r="J65">
        <v>10.8843537414966</v>
      </c>
      <c r="K65">
        <v>7.511737089201878</v>
      </c>
      <c r="L65">
        <v>14.98216409036861</v>
      </c>
      <c r="M65">
        <v>8.8967971530249113</v>
      </c>
      <c r="N65">
        <v>3.1496062992125982</v>
      </c>
      <c r="O65">
        <v>14.285714285714279</v>
      </c>
      <c r="P65">
        <v>1.8181818181818179</v>
      </c>
      <c r="Q65">
        <v>4.9261083743842367</v>
      </c>
    </row>
    <row r="66" spans="1:19" x14ac:dyDescent="0.2">
      <c r="A66" s="5">
        <v>44651</v>
      </c>
      <c r="B66">
        <v>1.8867924528301889</v>
      </c>
      <c r="C66">
        <v>5.5555555555555554</v>
      </c>
      <c r="D66">
        <v>0</v>
      </c>
      <c r="E66">
        <v>3.9001560062402501</v>
      </c>
      <c r="F66">
        <v>4.5454545454545459</v>
      </c>
      <c r="G66">
        <v>3.689282585418086</v>
      </c>
      <c r="H66">
        <v>7.673267326732673</v>
      </c>
      <c r="I66">
        <v>15</v>
      </c>
      <c r="J66">
        <v>10.204081632653059</v>
      </c>
      <c r="K66">
        <v>11.26760563380282</v>
      </c>
      <c r="L66">
        <v>12.46531906460563</v>
      </c>
      <c r="M66">
        <v>13.167259786476871</v>
      </c>
      <c r="N66">
        <v>7.0866141732283463</v>
      </c>
      <c r="O66">
        <v>1.9047619047619051</v>
      </c>
      <c r="P66">
        <v>1.8181818181818179</v>
      </c>
      <c r="Q66">
        <v>4.9261083743842367</v>
      </c>
      <c r="S66" s="6"/>
    </row>
    <row r="67" spans="1:19" x14ac:dyDescent="0.2">
      <c r="A67" s="5">
        <v>44679</v>
      </c>
      <c r="B67">
        <v>9.433962264150944</v>
      </c>
      <c r="C67">
        <v>3.9682539682539679</v>
      </c>
      <c r="D67">
        <v>0</v>
      </c>
      <c r="E67">
        <v>2.0280811232449301</v>
      </c>
      <c r="F67">
        <v>4.5454545454545459</v>
      </c>
      <c r="G67">
        <v>4.7089457802005246</v>
      </c>
      <c r="H67">
        <v>9.1584158415841586</v>
      </c>
      <c r="I67">
        <v>10</v>
      </c>
      <c r="J67">
        <v>5.4421768707482991</v>
      </c>
      <c r="K67">
        <v>7.276995305164319</v>
      </c>
      <c r="L67">
        <v>5.0535077288941732</v>
      </c>
      <c r="M67">
        <v>6.0498220640569391</v>
      </c>
      <c r="N67">
        <v>20.472440944881889</v>
      </c>
      <c r="O67">
        <v>0.95238095238095244</v>
      </c>
      <c r="P67">
        <v>10.90909090909091</v>
      </c>
      <c r="Q67">
        <v>4.9261083743842367</v>
      </c>
    </row>
    <row r="68" spans="1:19" x14ac:dyDescent="0.2">
      <c r="A68" s="5">
        <v>44706</v>
      </c>
      <c r="B68">
        <v>1.8867924528301889</v>
      </c>
      <c r="C68">
        <v>3.174603174603174</v>
      </c>
      <c r="D68">
        <v>0</v>
      </c>
      <c r="E68">
        <v>3.74414976599064</v>
      </c>
      <c r="F68">
        <v>4.5454545454545459</v>
      </c>
      <c r="G68">
        <v>2.32161978000584</v>
      </c>
      <c r="H68">
        <v>7.1782178217821766</v>
      </c>
      <c r="I68">
        <v>30</v>
      </c>
      <c r="J68">
        <v>8.1632653061224492</v>
      </c>
      <c r="K68">
        <v>6.807511737089202</v>
      </c>
      <c r="L68">
        <v>18.053904082441541</v>
      </c>
      <c r="M68">
        <v>4.9822064056939501</v>
      </c>
      <c r="N68">
        <v>4.7244094488188972</v>
      </c>
      <c r="O68">
        <v>3.8095238095238102</v>
      </c>
      <c r="P68">
        <v>7.2727272727272716</v>
      </c>
      <c r="Q68">
        <v>2.9556650246305418</v>
      </c>
    </row>
    <row r="69" spans="1:19" x14ac:dyDescent="0.2">
      <c r="A69" s="5">
        <v>44735</v>
      </c>
      <c r="B69">
        <v>3.773584905660377</v>
      </c>
      <c r="C69">
        <v>3.174603174603174</v>
      </c>
      <c r="D69">
        <v>13.33333333333333</v>
      </c>
      <c r="E69">
        <v>4.8361934477379096</v>
      </c>
      <c r="F69">
        <v>0</v>
      </c>
      <c r="G69">
        <v>1.944417404847659</v>
      </c>
      <c r="H69">
        <v>1.4851485148514849</v>
      </c>
      <c r="I69">
        <v>0</v>
      </c>
      <c r="J69">
        <v>2.0408163265306118</v>
      </c>
      <c r="K69">
        <v>0</v>
      </c>
      <c r="L69">
        <v>0.23781212841854929</v>
      </c>
      <c r="M69">
        <v>1.4234875444839861</v>
      </c>
      <c r="N69">
        <v>0.78740157480314954</v>
      </c>
      <c r="O69">
        <v>3.8095238095238102</v>
      </c>
      <c r="P69">
        <v>0</v>
      </c>
      <c r="Q69">
        <v>4.4334975369458132</v>
      </c>
    </row>
    <row r="70" spans="1:19" x14ac:dyDescent="0.2">
      <c r="A70" s="5">
        <v>44763</v>
      </c>
      <c r="B70">
        <v>11.32075471698113</v>
      </c>
      <c r="C70">
        <v>1.587301587301587</v>
      </c>
      <c r="D70">
        <v>0</v>
      </c>
      <c r="E70">
        <v>3.5881435257410299</v>
      </c>
      <c r="F70">
        <v>0</v>
      </c>
      <c r="G70">
        <v>1.5355787014504041</v>
      </c>
      <c r="H70">
        <v>3.9603960396039599</v>
      </c>
      <c r="I70">
        <v>0</v>
      </c>
      <c r="J70">
        <v>5.4421768707482991</v>
      </c>
      <c r="K70">
        <v>3.051643192488263</v>
      </c>
      <c r="L70">
        <v>10.3448275862069</v>
      </c>
      <c r="M70">
        <v>0.35587188612099641</v>
      </c>
      <c r="N70">
        <v>11.811023622047241</v>
      </c>
      <c r="O70">
        <v>4.7619047619047619</v>
      </c>
      <c r="P70">
        <v>7.2727272727272716</v>
      </c>
      <c r="Q70">
        <v>1.9704433497536951</v>
      </c>
    </row>
    <row r="71" spans="1:19" x14ac:dyDescent="0.2">
      <c r="A71" s="5">
        <v>44792</v>
      </c>
      <c r="B71">
        <v>24.528301886792448</v>
      </c>
      <c r="C71">
        <v>1.587301587301587</v>
      </c>
      <c r="D71">
        <v>0</v>
      </c>
      <c r="E71">
        <v>4.3681747269890794</v>
      </c>
      <c r="F71">
        <v>4.5454545454545459</v>
      </c>
      <c r="G71">
        <v>1.4090333884941111</v>
      </c>
      <c r="H71">
        <v>0.99009900990099009</v>
      </c>
      <c r="I71">
        <v>0</v>
      </c>
      <c r="J71">
        <v>1.360544217687075</v>
      </c>
      <c r="K71">
        <v>2.112676056338028</v>
      </c>
      <c r="L71">
        <v>3.9437177962742762</v>
      </c>
      <c r="M71">
        <v>0.71174377224199281</v>
      </c>
      <c r="N71">
        <v>14.173228346456691</v>
      </c>
      <c r="O71">
        <v>5.7142857142857144</v>
      </c>
      <c r="P71">
        <v>18.18181818181818</v>
      </c>
      <c r="Q71">
        <v>5.4187192118226601</v>
      </c>
    </row>
    <row r="72" spans="1:19" x14ac:dyDescent="0.2">
      <c r="A72" s="5">
        <v>44819</v>
      </c>
      <c r="B72">
        <v>0</v>
      </c>
      <c r="C72">
        <v>0.79365079365079361</v>
      </c>
      <c r="D72">
        <v>13.33333333333333</v>
      </c>
      <c r="E72">
        <v>0.31201248049921998</v>
      </c>
      <c r="F72">
        <v>0</v>
      </c>
      <c r="G72">
        <v>0.1022096758493137</v>
      </c>
      <c r="H72">
        <v>0</v>
      </c>
      <c r="I72">
        <v>0</v>
      </c>
      <c r="J72">
        <v>0</v>
      </c>
      <c r="K72">
        <v>0</v>
      </c>
      <c r="L72">
        <v>5.9453032104637329E-2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9" x14ac:dyDescent="0.2">
      <c r="A73" s="5"/>
      <c r="B73" s="3"/>
    </row>
    <row r="74" spans="1:19" x14ac:dyDescent="0.2">
      <c r="A74" s="5"/>
      <c r="B74" s="3"/>
    </row>
    <row r="75" spans="1:19" x14ac:dyDescent="0.2">
      <c r="A75" s="5"/>
      <c r="B75" s="3"/>
    </row>
    <row r="76" spans="1:19" x14ac:dyDescent="0.2">
      <c r="A76" s="5"/>
      <c r="B76" s="3"/>
      <c r="D76" s="5">
        <v>44631</v>
      </c>
    </row>
    <row r="77" spans="1:19" x14ac:dyDescent="0.2">
      <c r="A77" s="5"/>
      <c r="D77" s="5">
        <v>44819</v>
      </c>
    </row>
    <row r="78" spans="1:19" x14ac:dyDescent="0.2">
      <c r="D78" s="5">
        <v>44637</v>
      </c>
    </row>
    <row r="79" spans="1:19" x14ac:dyDescent="0.2">
      <c r="D79" s="5">
        <v>44792</v>
      </c>
    </row>
    <row r="80" spans="1:19" x14ac:dyDescent="0.2">
      <c r="D80" s="5">
        <v>44763</v>
      </c>
    </row>
    <row r="81" spans="1:26" x14ac:dyDescent="0.2">
      <c r="D81" s="5">
        <v>44735</v>
      </c>
    </row>
    <row r="82" spans="1:26" x14ac:dyDescent="0.2">
      <c r="D82" s="5">
        <v>44616</v>
      </c>
    </row>
    <row r="83" spans="1:26" x14ac:dyDescent="0.2">
      <c r="D83" s="5">
        <v>44706</v>
      </c>
    </row>
    <row r="84" spans="1:26" x14ac:dyDescent="0.2">
      <c r="D84" s="5">
        <v>44679</v>
      </c>
    </row>
    <row r="85" spans="1:26" x14ac:dyDescent="0.2">
      <c r="A85" s="2" t="s">
        <v>0</v>
      </c>
      <c r="B85" t="s">
        <v>141</v>
      </c>
      <c r="D85" s="5">
        <v>44651</v>
      </c>
    </row>
    <row r="86" spans="1:26" x14ac:dyDescent="0.2">
      <c r="A86" s="2" t="s">
        <v>1</v>
      </c>
      <c r="B86" t="s">
        <v>227</v>
      </c>
    </row>
    <row r="87" spans="1:26" x14ac:dyDescent="0.2">
      <c r="A87" s="2" t="s">
        <v>2</v>
      </c>
      <c r="B87" t="s">
        <v>122</v>
      </c>
    </row>
    <row r="88" spans="1:26" x14ac:dyDescent="0.2">
      <c r="Z88" s="5"/>
    </row>
    <row r="89" spans="1:26" x14ac:dyDescent="0.2">
      <c r="A89" s="2" t="s">
        <v>145</v>
      </c>
      <c r="B89" s="2" t="s">
        <v>142</v>
      </c>
    </row>
    <row r="90" spans="1:26" x14ac:dyDescent="0.2">
      <c r="A90" s="2" t="s">
        <v>144</v>
      </c>
      <c r="B90" t="s">
        <v>165</v>
      </c>
      <c r="C90" t="s">
        <v>166</v>
      </c>
      <c r="D90" t="s">
        <v>167</v>
      </c>
      <c r="E90" t="s">
        <v>168</v>
      </c>
      <c r="F90" t="s">
        <v>169</v>
      </c>
      <c r="G90" t="s">
        <v>170</v>
      </c>
      <c r="H90" t="s">
        <v>171</v>
      </c>
      <c r="I90" t="s">
        <v>172</v>
      </c>
      <c r="J90" t="s">
        <v>173</v>
      </c>
      <c r="K90" t="s">
        <v>174</v>
      </c>
      <c r="L90" t="s">
        <v>175</v>
      </c>
      <c r="M90" t="s">
        <v>176</v>
      </c>
      <c r="N90" t="s">
        <v>177</v>
      </c>
      <c r="O90" t="s">
        <v>178</v>
      </c>
      <c r="P90" t="s">
        <v>143</v>
      </c>
    </row>
    <row r="91" spans="1:26" x14ac:dyDescent="0.2">
      <c r="A91" s="3" t="s">
        <v>10</v>
      </c>
      <c r="B91">
        <v>9.175094431582794</v>
      </c>
      <c r="C91">
        <v>0</v>
      </c>
      <c r="D91">
        <v>2.083333333333333</v>
      </c>
      <c r="E91">
        <v>5.4054054054054053</v>
      </c>
      <c r="F91">
        <v>7.4074074074074074</v>
      </c>
      <c r="G91">
        <v>7.5757575757575761</v>
      </c>
      <c r="H91">
        <v>27.027027027027032</v>
      </c>
      <c r="I91">
        <v>7.6923076923076934</v>
      </c>
      <c r="J91">
        <v>3.333333333333333</v>
      </c>
      <c r="K91">
        <v>7.3529411764705888</v>
      </c>
      <c r="L91">
        <v>10.09771986970684</v>
      </c>
      <c r="M91">
        <v>5.4794520547945202</v>
      </c>
      <c r="N91">
        <v>9.3023255813953494</v>
      </c>
      <c r="O91">
        <v>5.3997923156801662</v>
      </c>
      <c r="P91">
        <v>107.33189720420202</v>
      </c>
    </row>
    <row r="92" spans="1:26" x14ac:dyDescent="0.2">
      <c r="A92" s="3" t="s">
        <v>11</v>
      </c>
      <c r="B92">
        <v>0.13403192396734501</v>
      </c>
      <c r="C92">
        <v>3.225806451612903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0.91324200913242004</v>
      </c>
      <c r="N92">
        <v>0</v>
      </c>
      <c r="O92">
        <v>0</v>
      </c>
      <c r="P92">
        <v>4.2730803847126682</v>
      </c>
    </row>
    <row r="93" spans="1:26" x14ac:dyDescent="0.2">
      <c r="A93" s="3" t="s">
        <v>12</v>
      </c>
      <c r="B93">
        <v>9.9305470939441935</v>
      </c>
      <c r="C93">
        <v>12.90322580645161</v>
      </c>
      <c r="D93">
        <v>14.58333333333333</v>
      </c>
      <c r="E93">
        <v>16.216216216216221</v>
      </c>
      <c r="F93">
        <v>0</v>
      </c>
      <c r="G93">
        <v>13.63636363636363</v>
      </c>
      <c r="H93">
        <v>0</v>
      </c>
      <c r="I93">
        <v>0</v>
      </c>
      <c r="J93">
        <v>10</v>
      </c>
      <c r="K93">
        <v>14.705882352941179</v>
      </c>
      <c r="L93">
        <v>14.33224755700326</v>
      </c>
      <c r="M93">
        <v>12.328767123287671</v>
      </c>
      <c r="N93">
        <v>6.9767441860465116</v>
      </c>
      <c r="O93">
        <v>11.526479750778821</v>
      </c>
      <c r="P93">
        <v>137.13980705636644</v>
      </c>
    </row>
    <row r="94" spans="1:26" x14ac:dyDescent="0.2">
      <c r="A94" s="3" t="s">
        <v>13</v>
      </c>
      <c r="B94">
        <v>4.7764103813817478</v>
      </c>
      <c r="C94">
        <v>0</v>
      </c>
      <c r="D94">
        <v>2.083333333333333</v>
      </c>
      <c r="E94">
        <v>0</v>
      </c>
      <c r="F94">
        <v>7.4074074074074074</v>
      </c>
      <c r="G94">
        <v>1.5151515151515149</v>
      </c>
      <c r="H94">
        <v>16.216216216216221</v>
      </c>
      <c r="I94">
        <v>7.6923076923076934</v>
      </c>
      <c r="J94">
        <v>0</v>
      </c>
      <c r="K94">
        <v>1.470588235294118</v>
      </c>
      <c r="L94">
        <v>2.9315960912052121</v>
      </c>
      <c r="M94">
        <v>0.91324200913242004</v>
      </c>
      <c r="N94">
        <v>4.6511627906976747</v>
      </c>
      <c r="O94">
        <v>1.0384215991692629</v>
      </c>
      <c r="P94">
        <v>50.695837271296604</v>
      </c>
    </row>
    <row r="95" spans="1:26" x14ac:dyDescent="0.2">
      <c r="A95" s="3" t="s">
        <v>14</v>
      </c>
      <c r="B95">
        <v>7.7982210308273432</v>
      </c>
      <c r="C95">
        <v>6.4516129032258061</v>
      </c>
      <c r="D95">
        <v>8.3333333333333321</v>
      </c>
      <c r="E95">
        <v>8.1081081081081088</v>
      </c>
      <c r="F95">
        <v>7.4074074074074074</v>
      </c>
      <c r="G95">
        <v>1.5151515151515149</v>
      </c>
      <c r="H95">
        <v>5.4054054054054053</v>
      </c>
      <c r="I95">
        <v>7.6923076923076934</v>
      </c>
      <c r="J95">
        <v>10</v>
      </c>
      <c r="K95">
        <v>5.8823529411764701</v>
      </c>
      <c r="L95">
        <v>4.234527687296417</v>
      </c>
      <c r="M95">
        <v>2.7397260273972601</v>
      </c>
      <c r="N95">
        <v>6.9767441860465116</v>
      </c>
      <c r="O95">
        <v>2.8037383177570092</v>
      </c>
      <c r="P95">
        <v>85.348636555440279</v>
      </c>
    </row>
    <row r="96" spans="1:26" x14ac:dyDescent="0.2">
      <c r="A96" s="3" t="s">
        <v>15</v>
      </c>
      <c r="B96">
        <v>8.4196417692213963</v>
      </c>
      <c r="C96">
        <v>0</v>
      </c>
      <c r="D96">
        <v>2.083333333333333</v>
      </c>
      <c r="E96">
        <v>5.4054054054054053</v>
      </c>
      <c r="F96">
        <v>0</v>
      </c>
      <c r="G96">
        <v>0</v>
      </c>
      <c r="H96">
        <v>0</v>
      </c>
      <c r="I96">
        <v>7.6923076923076934</v>
      </c>
      <c r="J96">
        <v>6.666666666666667</v>
      </c>
      <c r="K96">
        <v>1.470588235294118</v>
      </c>
      <c r="L96">
        <v>1.3029315960912049</v>
      </c>
      <c r="M96">
        <v>3.1963470319634699</v>
      </c>
      <c r="N96">
        <v>0</v>
      </c>
      <c r="O96">
        <v>2.5960539979231569</v>
      </c>
      <c r="P96">
        <v>38.833275728206445</v>
      </c>
    </row>
    <row r="97" spans="1:16" x14ac:dyDescent="0.2">
      <c r="A97" s="3" t="s">
        <v>16</v>
      </c>
      <c r="B97">
        <v>6.7868892408919219</v>
      </c>
      <c r="C97">
        <v>6.4516129032258061</v>
      </c>
      <c r="D97">
        <v>16.666666666666661</v>
      </c>
      <c r="E97">
        <v>8.1081081081081088</v>
      </c>
      <c r="F97">
        <v>11.111111111111111</v>
      </c>
      <c r="G97">
        <v>1.5151515151515149</v>
      </c>
      <c r="H97">
        <v>2.7027027027027031</v>
      </c>
      <c r="I97">
        <v>0</v>
      </c>
      <c r="J97">
        <v>6.666666666666667</v>
      </c>
      <c r="K97">
        <v>2.9411764705882351</v>
      </c>
      <c r="L97">
        <v>6.8403908794788277</v>
      </c>
      <c r="M97">
        <v>2.2831050228310499</v>
      </c>
      <c r="N97">
        <v>0</v>
      </c>
      <c r="O97">
        <v>4.1536863966770508</v>
      </c>
      <c r="P97">
        <v>76.227267684099658</v>
      </c>
    </row>
    <row r="98" spans="1:16" x14ac:dyDescent="0.2">
      <c r="A98" s="3" t="s">
        <v>17</v>
      </c>
      <c r="B98">
        <v>3.4726453027903008</v>
      </c>
      <c r="C98">
        <v>9.67741935483871</v>
      </c>
      <c r="D98">
        <v>0</v>
      </c>
      <c r="E98">
        <v>13.51351351351351</v>
      </c>
      <c r="F98">
        <v>7.4074074074074074</v>
      </c>
      <c r="G98">
        <v>4.5454545454545459</v>
      </c>
      <c r="H98">
        <v>8.1081081081081088</v>
      </c>
      <c r="I98">
        <v>0</v>
      </c>
      <c r="J98">
        <v>6.666666666666667</v>
      </c>
      <c r="K98">
        <v>2.2058823529411771</v>
      </c>
      <c r="L98">
        <v>2.2801302931596088</v>
      </c>
      <c r="M98">
        <v>9.5890410958904102</v>
      </c>
      <c r="N98">
        <v>0</v>
      </c>
      <c r="O98">
        <v>7.061266874350987</v>
      </c>
      <c r="P98">
        <v>74.527535515121428</v>
      </c>
    </row>
    <row r="99" spans="1:16" x14ac:dyDescent="0.2">
      <c r="A99" s="3" t="s">
        <v>18</v>
      </c>
      <c r="B99">
        <v>5.0566589496771046</v>
      </c>
      <c r="C99">
        <v>3.225806451612903</v>
      </c>
      <c r="D99">
        <v>4.1666666666666661</v>
      </c>
      <c r="E99">
        <v>16.216216216216221</v>
      </c>
      <c r="F99">
        <v>11.111111111111111</v>
      </c>
      <c r="G99">
        <v>1.5151515151515149</v>
      </c>
      <c r="H99">
        <v>18.918918918918919</v>
      </c>
      <c r="I99">
        <v>7.6923076923076934</v>
      </c>
      <c r="J99">
        <v>0</v>
      </c>
      <c r="K99">
        <v>4.4117647058823533</v>
      </c>
      <c r="L99">
        <v>1.954397394136808</v>
      </c>
      <c r="M99">
        <v>6.3926940639269407</v>
      </c>
      <c r="N99">
        <v>0</v>
      </c>
      <c r="O99">
        <v>9.3457943925233646</v>
      </c>
      <c r="P99">
        <v>90.007488078131587</v>
      </c>
    </row>
    <row r="100" spans="1:16" x14ac:dyDescent="0.2">
      <c r="A100" s="3" t="s">
        <v>19</v>
      </c>
      <c r="B100">
        <v>7.5057877421713171</v>
      </c>
      <c r="C100">
        <v>3.225806451612903</v>
      </c>
      <c r="D100">
        <v>4.1666666666666661</v>
      </c>
      <c r="E100">
        <v>10.810810810810811</v>
      </c>
      <c r="F100">
        <v>11.111111111111111</v>
      </c>
      <c r="G100">
        <v>1.5151515151515149</v>
      </c>
      <c r="H100">
        <v>5.4054054054054053</v>
      </c>
      <c r="I100">
        <v>7.6923076923076934</v>
      </c>
      <c r="J100">
        <v>6.666666666666667</v>
      </c>
      <c r="K100">
        <v>5.8823529411764701</v>
      </c>
      <c r="L100">
        <v>5.2117263843648214</v>
      </c>
      <c r="M100">
        <v>10.045662100456619</v>
      </c>
      <c r="N100">
        <v>2.3255813953488369</v>
      </c>
      <c r="O100">
        <v>9.657320872274143</v>
      </c>
      <c r="P100">
        <v>91.222357755524982</v>
      </c>
    </row>
    <row r="101" spans="1:16" x14ac:dyDescent="0.2">
      <c r="A101" s="3" t="s">
        <v>143</v>
      </c>
      <c r="B101">
        <v>63.055927866455463</v>
      </c>
      <c r="C101">
        <v>45.161290322580648</v>
      </c>
      <c r="D101">
        <v>54.16666666666665</v>
      </c>
      <c r="E101">
        <v>83.78378378378379</v>
      </c>
      <c r="F101">
        <v>62.962962962962962</v>
      </c>
      <c r="G101">
        <v>33.333333333333329</v>
      </c>
      <c r="H101">
        <v>83.78378378378379</v>
      </c>
      <c r="I101">
        <v>46.15384615384616</v>
      </c>
      <c r="J101">
        <v>49.999999999999993</v>
      </c>
      <c r="K101">
        <v>46.32352941176471</v>
      </c>
      <c r="L101">
        <v>49.185667752442995</v>
      </c>
      <c r="M101">
        <v>53.881278538812779</v>
      </c>
      <c r="N101">
        <v>30.232558139534884</v>
      </c>
      <c r="O101">
        <v>53.582554517133957</v>
      </c>
      <c r="P101">
        <v>755.60718323310221</v>
      </c>
    </row>
    <row r="109" spans="1:16" x14ac:dyDescent="0.2">
      <c r="A109" t="s">
        <v>144</v>
      </c>
      <c r="B109" t="s">
        <v>165</v>
      </c>
      <c r="C109" t="s">
        <v>166</v>
      </c>
      <c r="D109" t="s">
        <v>167</v>
      </c>
      <c r="E109" t="s">
        <v>168</v>
      </c>
      <c r="F109" t="s">
        <v>169</v>
      </c>
      <c r="G109" t="s">
        <v>170</v>
      </c>
      <c r="H109" t="s">
        <v>171</v>
      </c>
      <c r="I109" t="s">
        <v>172</v>
      </c>
      <c r="J109" t="s">
        <v>173</v>
      </c>
      <c r="K109" t="s">
        <v>174</v>
      </c>
      <c r="L109" t="s">
        <v>175</v>
      </c>
      <c r="M109" t="s">
        <v>176</v>
      </c>
      <c r="N109" t="s">
        <v>177</v>
      </c>
      <c r="O109" t="s">
        <v>178</v>
      </c>
    </row>
    <row r="110" spans="1:16" x14ac:dyDescent="0.2">
      <c r="A110" s="5">
        <v>44616</v>
      </c>
      <c r="B110">
        <v>6.7868892408919219</v>
      </c>
      <c r="C110">
        <v>6.4516129032258061</v>
      </c>
      <c r="D110">
        <v>16.666666666666661</v>
      </c>
      <c r="E110">
        <v>8.1081081081081088</v>
      </c>
      <c r="F110">
        <v>11.111111111111111</v>
      </c>
      <c r="G110">
        <v>1.5151515151515149</v>
      </c>
      <c r="H110">
        <v>2.7027027027027031</v>
      </c>
      <c r="I110">
        <v>0</v>
      </c>
      <c r="J110">
        <v>6.666666666666667</v>
      </c>
      <c r="K110">
        <v>2.9411764705882351</v>
      </c>
      <c r="L110">
        <v>6.8403908794788277</v>
      </c>
      <c r="M110">
        <v>2.2831050228310499</v>
      </c>
      <c r="N110">
        <v>0</v>
      </c>
      <c r="O110">
        <v>4.1536863966770508</v>
      </c>
    </row>
    <row r="111" spans="1:16" x14ac:dyDescent="0.2">
      <c r="A111" s="5">
        <v>44631</v>
      </c>
      <c r="B111">
        <v>9.175094431582794</v>
      </c>
      <c r="C111">
        <v>0</v>
      </c>
      <c r="D111">
        <v>2.083333333333333</v>
      </c>
      <c r="E111">
        <v>5.4054054054054053</v>
      </c>
      <c r="F111">
        <v>7.4074074074074074</v>
      </c>
      <c r="G111">
        <v>7.5757575757575761</v>
      </c>
      <c r="H111">
        <v>27.027027027027032</v>
      </c>
      <c r="I111">
        <v>7.6923076923076934</v>
      </c>
      <c r="J111">
        <v>3.333333333333333</v>
      </c>
      <c r="K111">
        <v>7.3529411764705888</v>
      </c>
      <c r="L111">
        <v>10.09771986970684</v>
      </c>
      <c r="M111">
        <v>5.4794520547945202</v>
      </c>
      <c r="N111">
        <v>9.3023255813953494</v>
      </c>
      <c r="O111">
        <v>5.3997923156801662</v>
      </c>
    </row>
    <row r="112" spans="1:16" x14ac:dyDescent="0.2">
      <c r="A112" s="5">
        <v>44637</v>
      </c>
      <c r="B112">
        <v>9.9305470939441935</v>
      </c>
      <c r="C112">
        <v>12.90322580645161</v>
      </c>
      <c r="D112">
        <v>14.58333333333333</v>
      </c>
      <c r="E112">
        <v>16.216216216216221</v>
      </c>
      <c r="F112">
        <v>0</v>
      </c>
      <c r="G112">
        <v>13.63636363636363</v>
      </c>
      <c r="H112">
        <v>0</v>
      </c>
      <c r="I112">
        <v>0</v>
      </c>
      <c r="J112">
        <v>10</v>
      </c>
      <c r="K112">
        <v>14.705882352941179</v>
      </c>
      <c r="L112">
        <v>14.33224755700326</v>
      </c>
      <c r="M112">
        <v>12.328767123287671</v>
      </c>
      <c r="N112">
        <v>6.9767441860465116</v>
      </c>
      <c r="O112">
        <v>11.526479750778821</v>
      </c>
    </row>
    <row r="113" spans="1:25" x14ac:dyDescent="0.2">
      <c r="A113" s="5">
        <v>44651</v>
      </c>
      <c r="B113">
        <v>7.5057877421713171</v>
      </c>
      <c r="C113">
        <v>3.225806451612903</v>
      </c>
      <c r="D113">
        <v>4.1666666666666661</v>
      </c>
      <c r="E113">
        <v>10.810810810810811</v>
      </c>
      <c r="F113">
        <v>11.111111111111111</v>
      </c>
      <c r="G113">
        <v>1.5151515151515149</v>
      </c>
      <c r="H113">
        <v>5.4054054054054053</v>
      </c>
      <c r="I113">
        <v>7.6923076923076934</v>
      </c>
      <c r="J113">
        <v>6.666666666666667</v>
      </c>
      <c r="K113">
        <v>5.8823529411764701</v>
      </c>
      <c r="L113">
        <v>5.2117263843648214</v>
      </c>
      <c r="M113">
        <v>10.045662100456619</v>
      </c>
      <c r="N113">
        <v>2.3255813953488369</v>
      </c>
      <c r="O113">
        <v>9.657320872274143</v>
      </c>
      <c r="W113" s="5"/>
    </row>
    <row r="114" spans="1:25" x14ac:dyDescent="0.2">
      <c r="A114" s="5">
        <v>44679</v>
      </c>
      <c r="B114">
        <v>5.0566589496771046</v>
      </c>
      <c r="C114">
        <v>3.225806451612903</v>
      </c>
      <c r="D114">
        <v>4.1666666666666661</v>
      </c>
      <c r="E114">
        <v>16.216216216216221</v>
      </c>
      <c r="F114">
        <v>11.111111111111111</v>
      </c>
      <c r="G114">
        <v>1.5151515151515149</v>
      </c>
      <c r="H114">
        <v>18.918918918918919</v>
      </c>
      <c r="I114">
        <v>7.6923076923076934</v>
      </c>
      <c r="J114">
        <v>0</v>
      </c>
      <c r="K114">
        <v>4.4117647058823533</v>
      </c>
      <c r="L114">
        <v>1.954397394136808</v>
      </c>
      <c r="M114">
        <v>6.3926940639269407</v>
      </c>
      <c r="N114">
        <v>0</v>
      </c>
      <c r="O114">
        <v>9.3457943925233646</v>
      </c>
      <c r="W114" s="5"/>
    </row>
    <row r="115" spans="1:25" x14ac:dyDescent="0.2">
      <c r="A115" s="5">
        <v>44706</v>
      </c>
      <c r="B115">
        <v>3.4726453027903008</v>
      </c>
      <c r="C115">
        <v>9.67741935483871</v>
      </c>
      <c r="D115">
        <v>0</v>
      </c>
      <c r="E115">
        <v>13.51351351351351</v>
      </c>
      <c r="F115">
        <v>7.4074074074074074</v>
      </c>
      <c r="G115">
        <v>4.5454545454545459</v>
      </c>
      <c r="H115">
        <v>8.1081081081081088</v>
      </c>
      <c r="I115">
        <v>0</v>
      </c>
      <c r="J115">
        <v>6.666666666666667</v>
      </c>
      <c r="K115">
        <v>2.2058823529411771</v>
      </c>
      <c r="L115">
        <v>2.2801302931596088</v>
      </c>
      <c r="M115">
        <v>9.5890410958904102</v>
      </c>
      <c r="N115">
        <v>0</v>
      </c>
      <c r="O115">
        <v>7.061266874350987</v>
      </c>
      <c r="W115" s="5"/>
    </row>
    <row r="116" spans="1:25" x14ac:dyDescent="0.2">
      <c r="A116" s="5">
        <v>44735</v>
      </c>
      <c r="B116">
        <v>8.4196417692213963</v>
      </c>
      <c r="C116">
        <v>0</v>
      </c>
      <c r="D116">
        <v>2.083333333333333</v>
      </c>
      <c r="E116">
        <v>5.4054054054054053</v>
      </c>
      <c r="F116">
        <v>0</v>
      </c>
      <c r="G116">
        <v>0</v>
      </c>
      <c r="H116">
        <v>0</v>
      </c>
      <c r="I116">
        <v>7.6923076923076934</v>
      </c>
      <c r="J116">
        <v>6.666666666666667</v>
      </c>
      <c r="K116">
        <v>1.470588235294118</v>
      </c>
      <c r="L116">
        <v>1.3029315960912049</v>
      </c>
      <c r="M116">
        <v>3.1963470319634699</v>
      </c>
      <c r="N116">
        <v>0</v>
      </c>
      <c r="O116">
        <v>2.5960539979231569</v>
      </c>
      <c r="W116" s="5"/>
    </row>
    <row r="117" spans="1:25" x14ac:dyDescent="0.2">
      <c r="A117" s="5">
        <v>44763</v>
      </c>
      <c r="B117">
        <v>7.7982210308273432</v>
      </c>
      <c r="C117">
        <v>6.4516129032258061</v>
      </c>
      <c r="D117">
        <v>8.3333333333333321</v>
      </c>
      <c r="E117">
        <v>8.1081081081081088</v>
      </c>
      <c r="F117">
        <v>7.4074074074074074</v>
      </c>
      <c r="G117">
        <v>1.5151515151515149</v>
      </c>
      <c r="H117">
        <v>5.4054054054054053</v>
      </c>
      <c r="I117">
        <v>7.6923076923076934</v>
      </c>
      <c r="J117">
        <v>10</v>
      </c>
      <c r="K117">
        <v>5.8823529411764701</v>
      </c>
      <c r="L117">
        <v>4.234527687296417</v>
      </c>
      <c r="M117">
        <v>2.7397260273972601</v>
      </c>
      <c r="N117">
        <v>6.9767441860465116</v>
      </c>
      <c r="O117">
        <v>2.8037383177570092</v>
      </c>
      <c r="W117" s="5"/>
    </row>
    <row r="118" spans="1:25" x14ac:dyDescent="0.2">
      <c r="A118" s="5">
        <v>44792</v>
      </c>
      <c r="B118">
        <v>4.7764103813817478</v>
      </c>
      <c r="C118">
        <v>0</v>
      </c>
      <c r="D118">
        <v>2.083333333333333</v>
      </c>
      <c r="E118">
        <v>0</v>
      </c>
      <c r="F118">
        <v>7.4074074074074074</v>
      </c>
      <c r="G118">
        <v>1.5151515151515149</v>
      </c>
      <c r="H118">
        <v>16.216216216216221</v>
      </c>
      <c r="I118">
        <v>7.6923076923076934</v>
      </c>
      <c r="J118">
        <v>0</v>
      </c>
      <c r="K118">
        <v>1.470588235294118</v>
      </c>
      <c r="L118">
        <v>2.9315960912052121</v>
      </c>
      <c r="M118">
        <v>0.91324200913242004</v>
      </c>
      <c r="N118">
        <v>4.6511627906976747</v>
      </c>
      <c r="O118">
        <v>1.0384215991692629</v>
      </c>
      <c r="W118" s="5"/>
    </row>
    <row r="119" spans="1:25" x14ac:dyDescent="0.2">
      <c r="A119" s="5">
        <v>44819</v>
      </c>
      <c r="B119">
        <v>0.13403192396734501</v>
      </c>
      <c r="C119">
        <v>3.225806451612903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0.91324200913242004</v>
      </c>
      <c r="N119">
        <v>0</v>
      </c>
      <c r="O119">
        <v>0</v>
      </c>
      <c r="W119" s="5"/>
    </row>
    <row r="120" spans="1:25" x14ac:dyDescent="0.2">
      <c r="W120" s="5"/>
    </row>
    <row r="121" spans="1:25" x14ac:dyDescent="0.2">
      <c r="W121" s="5"/>
    </row>
    <row r="122" spans="1:25" x14ac:dyDescent="0.2">
      <c r="W122" s="5"/>
    </row>
    <row r="123" spans="1:25" x14ac:dyDescent="0.2">
      <c r="A123" s="2" t="s">
        <v>0</v>
      </c>
      <c r="B123" t="s">
        <v>141</v>
      </c>
    </row>
    <row r="124" spans="1:25" x14ac:dyDescent="0.2">
      <c r="A124" s="2" t="s">
        <v>1</v>
      </c>
      <c r="B124" t="s">
        <v>227</v>
      </c>
    </row>
    <row r="125" spans="1:25" x14ac:dyDescent="0.2">
      <c r="A125" s="2" t="s">
        <v>2</v>
      </c>
      <c r="B125" t="s">
        <v>93</v>
      </c>
    </row>
    <row r="127" spans="1:25" x14ac:dyDescent="0.2">
      <c r="A127" s="2" t="s">
        <v>145</v>
      </c>
      <c r="B127" s="2" t="s">
        <v>142</v>
      </c>
    </row>
    <row r="128" spans="1:25" x14ac:dyDescent="0.2">
      <c r="A128" s="2" t="s">
        <v>144</v>
      </c>
      <c r="B128" t="s">
        <v>179</v>
      </c>
      <c r="C128" t="s">
        <v>180</v>
      </c>
      <c r="D128" t="s">
        <v>181</v>
      </c>
      <c r="E128" t="s">
        <v>182</v>
      </c>
      <c r="F128" t="s">
        <v>183</v>
      </c>
      <c r="G128" t="s">
        <v>184</v>
      </c>
      <c r="H128" t="s">
        <v>185</v>
      </c>
      <c r="I128" t="s">
        <v>186</v>
      </c>
      <c r="J128" t="s">
        <v>187</v>
      </c>
      <c r="K128" t="s">
        <v>188</v>
      </c>
      <c r="L128" t="s">
        <v>143</v>
      </c>
      <c r="N128" t="s">
        <v>144</v>
      </c>
      <c r="O128" t="s">
        <v>179</v>
      </c>
      <c r="P128" t="s">
        <v>180</v>
      </c>
      <c r="Q128" t="s">
        <v>181</v>
      </c>
      <c r="R128" t="s">
        <v>182</v>
      </c>
      <c r="S128" t="s">
        <v>183</v>
      </c>
      <c r="T128" t="s">
        <v>184</v>
      </c>
      <c r="U128" t="s">
        <v>185</v>
      </c>
      <c r="V128" t="s">
        <v>186</v>
      </c>
      <c r="W128" t="s">
        <v>187</v>
      </c>
      <c r="X128" t="s">
        <v>188</v>
      </c>
      <c r="Y128" t="s">
        <v>143</v>
      </c>
    </row>
    <row r="129" spans="1:25" x14ac:dyDescent="0.2">
      <c r="A129" s="3" t="s">
        <v>10</v>
      </c>
      <c r="B129">
        <v>8.9330024813895772</v>
      </c>
      <c r="C129">
        <v>5.9633027522935782</v>
      </c>
      <c r="D129">
        <v>0</v>
      </c>
      <c r="E129">
        <v>3.3898305084745761</v>
      </c>
      <c r="F129">
        <v>5.9523809523809517</v>
      </c>
      <c r="G129">
        <v>8.870967741935484</v>
      </c>
      <c r="H129">
        <v>7.4938228026826694</v>
      </c>
      <c r="I129">
        <v>8.695652173913043</v>
      </c>
      <c r="J129">
        <v>9.1922005571030638</v>
      </c>
      <c r="K129">
        <v>5.6701030927835054</v>
      </c>
      <c r="L129">
        <v>64.161263062956451</v>
      </c>
      <c r="N129" s="5">
        <v>44616</v>
      </c>
      <c r="O129">
        <v>4.9627791563275441</v>
      </c>
      <c r="P129">
        <v>6.4220183486238538</v>
      </c>
      <c r="Q129">
        <v>0</v>
      </c>
      <c r="R129">
        <v>11.864406779661021</v>
      </c>
      <c r="S129">
        <v>8.3333333333333321</v>
      </c>
      <c r="T129">
        <v>13.70967741935484</v>
      </c>
      <c r="U129">
        <v>8.1980232968584552</v>
      </c>
      <c r="V129">
        <v>5.7971014492753623</v>
      </c>
      <c r="W129">
        <v>4.1782729805013927</v>
      </c>
      <c r="X129">
        <v>3.0927835051546388</v>
      </c>
      <c r="Y129">
        <v>66.558396269090437</v>
      </c>
    </row>
    <row r="130" spans="1:25" x14ac:dyDescent="0.2">
      <c r="A130" s="3" t="s">
        <v>11</v>
      </c>
      <c r="B130">
        <v>0.24813895781637721</v>
      </c>
      <c r="C130">
        <v>0</v>
      </c>
      <c r="D130">
        <v>0</v>
      </c>
      <c r="E130">
        <v>3.3898305084745761</v>
      </c>
      <c r="F130">
        <v>0</v>
      </c>
      <c r="G130">
        <v>0</v>
      </c>
      <c r="H130">
        <v>0.39004588775150018</v>
      </c>
      <c r="I130">
        <v>0</v>
      </c>
      <c r="J130">
        <v>0</v>
      </c>
      <c r="K130">
        <v>0</v>
      </c>
      <c r="L130">
        <v>4.0280153540424539</v>
      </c>
      <c r="N130" s="5">
        <v>44631</v>
      </c>
      <c r="O130">
        <v>8.9330024813895772</v>
      </c>
      <c r="P130">
        <v>5.9633027522935782</v>
      </c>
      <c r="Q130">
        <v>0</v>
      </c>
      <c r="R130">
        <v>3.3898305084745761</v>
      </c>
      <c r="S130">
        <v>5.9523809523809517</v>
      </c>
      <c r="T130">
        <v>8.870967741935484</v>
      </c>
      <c r="U130">
        <v>7.4938228026826694</v>
      </c>
      <c r="V130">
        <v>8.695652173913043</v>
      </c>
      <c r="W130">
        <v>9.1922005571030638</v>
      </c>
      <c r="X130">
        <v>5.6701030927835054</v>
      </c>
      <c r="Y130">
        <v>64.161263062956451</v>
      </c>
    </row>
    <row r="131" spans="1:25" x14ac:dyDescent="0.2">
      <c r="A131" s="3" t="s">
        <v>12</v>
      </c>
      <c r="B131">
        <v>8.4367245657568244</v>
      </c>
      <c r="C131">
        <v>5.5045871559633044</v>
      </c>
      <c r="D131">
        <v>31.81818181818182</v>
      </c>
      <c r="E131">
        <v>16.949152542372879</v>
      </c>
      <c r="F131">
        <v>4.7619047619047619</v>
      </c>
      <c r="G131">
        <v>7.2580645161290329</v>
      </c>
      <c r="H131">
        <v>5.644193434521708</v>
      </c>
      <c r="I131">
        <v>16.666666666666661</v>
      </c>
      <c r="J131">
        <v>8.3565459610027855</v>
      </c>
      <c r="K131">
        <v>5.6701030927835054</v>
      </c>
      <c r="L131">
        <v>111.06612451528329</v>
      </c>
      <c r="N131" s="5">
        <v>44637</v>
      </c>
      <c r="O131">
        <v>8.4367245657568244</v>
      </c>
      <c r="P131">
        <v>5.5045871559633044</v>
      </c>
      <c r="Q131">
        <v>31.81818181818182</v>
      </c>
      <c r="R131">
        <v>16.949152542372879</v>
      </c>
      <c r="S131">
        <v>4.7619047619047619</v>
      </c>
      <c r="T131">
        <v>7.2580645161290329</v>
      </c>
      <c r="U131">
        <v>5.644193434521708</v>
      </c>
      <c r="V131">
        <v>16.666666666666661</v>
      </c>
      <c r="W131">
        <v>8.3565459610027855</v>
      </c>
      <c r="X131">
        <v>5.6701030927835054</v>
      </c>
      <c r="Y131">
        <v>111.06612451528329</v>
      </c>
    </row>
    <row r="132" spans="1:25" x14ac:dyDescent="0.2">
      <c r="A132" s="3" t="s">
        <v>13</v>
      </c>
      <c r="B132">
        <v>3.9702233250620349</v>
      </c>
      <c r="C132">
        <v>15.596330275229359</v>
      </c>
      <c r="D132">
        <v>0</v>
      </c>
      <c r="E132">
        <v>1.6949152542372881</v>
      </c>
      <c r="F132">
        <v>8.3333333333333321</v>
      </c>
      <c r="G132">
        <v>12.09677419354839</v>
      </c>
      <c r="H132">
        <v>3.3162725026473701</v>
      </c>
      <c r="I132">
        <v>2.8985507246376812</v>
      </c>
      <c r="J132">
        <v>1.9498607242339829</v>
      </c>
      <c r="K132">
        <v>3.0927835051546388</v>
      </c>
      <c r="L132">
        <v>52.94904383808408</v>
      </c>
      <c r="N132" s="5">
        <v>44651</v>
      </c>
      <c r="O132">
        <v>8.1885856079404462</v>
      </c>
      <c r="P132">
        <v>5.5045871559633044</v>
      </c>
      <c r="Q132">
        <v>9.0909090909090917</v>
      </c>
      <c r="R132">
        <v>3.3898305084745761</v>
      </c>
      <c r="S132">
        <v>5.5555555555555554</v>
      </c>
      <c r="T132">
        <v>7.2580645161290329</v>
      </c>
      <c r="U132">
        <v>5.6353688669255204</v>
      </c>
      <c r="V132">
        <v>2.1739130434782612</v>
      </c>
      <c r="W132">
        <v>2.785515320334262</v>
      </c>
      <c r="X132">
        <v>1.0309278350515461</v>
      </c>
      <c r="Y132">
        <v>50.613257500761584</v>
      </c>
    </row>
    <row r="133" spans="1:25" x14ac:dyDescent="0.2">
      <c r="A133" s="3" t="s">
        <v>14</v>
      </c>
      <c r="B133">
        <v>7.6923076923076934</v>
      </c>
      <c r="C133">
        <v>17.88990825688073</v>
      </c>
      <c r="D133">
        <v>9.0909090909090917</v>
      </c>
      <c r="E133">
        <v>13.559322033898299</v>
      </c>
      <c r="F133">
        <v>5.5555555555555554</v>
      </c>
      <c r="G133">
        <v>4.032258064516129</v>
      </c>
      <c r="H133">
        <v>5.1376632545005299</v>
      </c>
      <c r="I133">
        <v>0</v>
      </c>
      <c r="J133">
        <v>0.83565459610027859</v>
      </c>
      <c r="K133">
        <v>1.5463917525773201</v>
      </c>
      <c r="L133">
        <v>65.339970297245628</v>
      </c>
      <c r="N133" s="5">
        <v>44679</v>
      </c>
      <c r="O133">
        <v>10.669975186104219</v>
      </c>
      <c r="P133">
        <v>7.7981651376146797</v>
      </c>
      <c r="Q133">
        <v>4.5454545454545459</v>
      </c>
      <c r="R133">
        <v>8.4745762711864394</v>
      </c>
      <c r="S133">
        <v>6.746031746031746</v>
      </c>
      <c r="T133">
        <v>4.838709677419355</v>
      </c>
      <c r="U133">
        <v>7.5803035651253081</v>
      </c>
      <c r="V133">
        <v>0.72463768115942029</v>
      </c>
      <c r="W133">
        <v>3.8997214484679672</v>
      </c>
      <c r="X133">
        <v>4.1237113402061851</v>
      </c>
      <c r="Y133">
        <v>59.401286598769858</v>
      </c>
    </row>
    <row r="134" spans="1:25" x14ac:dyDescent="0.2">
      <c r="A134" s="3" t="s">
        <v>15</v>
      </c>
      <c r="B134">
        <v>8.9330024813895772</v>
      </c>
      <c r="C134">
        <v>4.1284403669724776</v>
      </c>
      <c r="D134">
        <v>0</v>
      </c>
      <c r="E134">
        <v>3.3898305084745761</v>
      </c>
      <c r="F134">
        <v>10.31746031746032</v>
      </c>
      <c r="G134">
        <v>4.032258064516129</v>
      </c>
      <c r="H134">
        <v>7.1849629368160954</v>
      </c>
      <c r="I134">
        <v>1.811594202898551</v>
      </c>
      <c r="J134">
        <v>3.3426183844011139</v>
      </c>
      <c r="K134">
        <v>3.0927835051546388</v>
      </c>
      <c r="L134">
        <v>46.232950768083484</v>
      </c>
      <c r="N134" s="5">
        <v>44706</v>
      </c>
      <c r="O134">
        <v>6.2034739454094296</v>
      </c>
      <c r="P134">
        <v>4.1284403669724776</v>
      </c>
      <c r="Q134">
        <v>13.63636363636363</v>
      </c>
      <c r="R134">
        <v>10.16949152542373</v>
      </c>
      <c r="S134">
        <v>8.7301587301587293</v>
      </c>
      <c r="T134">
        <v>11.29032258064516</v>
      </c>
      <c r="U134">
        <v>7.7691493116837274</v>
      </c>
      <c r="V134">
        <v>6.5217391304347823</v>
      </c>
      <c r="W134">
        <v>1.392757660167131</v>
      </c>
      <c r="X134">
        <v>1.5463917525773201</v>
      </c>
      <c r="Y134">
        <v>71.388288639836119</v>
      </c>
    </row>
    <row r="135" spans="1:25" x14ac:dyDescent="0.2">
      <c r="A135" s="3" t="s">
        <v>16</v>
      </c>
      <c r="B135">
        <v>4.9627791563275441</v>
      </c>
      <c r="C135">
        <v>6.4220183486238538</v>
      </c>
      <c r="D135">
        <v>0</v>
      </c>
      <c r="E135">
        <v>11.864406779661021</v>
      </c>
      <c r="F135">
        <v>8.3333333333333321</v>
      </c>
      <c r="G135">
        <v>13.70967741935484</v>
      </c>
      <c r="H135">
        <v>8.1980232968584552</v>
      </c>
      <c r="I135">
        <v>5.7971014492753623</v>
      </c>
      <c r="J135">
        <v>4.1782729805013927</v>
      </c>
      <c r="K135">
        <v>3.0927835051546388</v>
      </c>
      <c r="L135">
        <v>66.558396269090437</v>
      </c>
      <c r="N135" s="5">
        <v>44735</v>
      </c>
      <c r="O135">
        <v>8.9330024813895772</v>
      </c>
      <c r="P135">
        <v>4.1284403669724776</v>
      </c>
      <c r="Q135">
        <v>0</v>
      </c>
      <c r="R135">
        <v>3.3898305084745761</v>
      </c>
      <c r="S135">
        <v>10.31746031746032</v>
      </c>
      <c r="T135">
        <v>4.032258064516129</v>
      </c>
      <c r="U135">
        <v>7.1849629368160954</v>
      </c>
      <c r="V135">
        <v>1.811594202898551</v>
      </c>
      <c r="W135">
        <v>3.3426183844011139</v>
      </c>
      <c r="X135">
        <v>3.0927835051546388</v>
      </c>
      <c r="Y135">
        <v>46.232950768083484</v>
      </c>
    </row>
    <row r="136" spans="1:25" x14ac:dyDescent="0.2">
      <c r="A136" s="3" t="s">
        <v>17</v>
      </c>
      <c r="B136">
        <v>6.2034739454094296</v>
      </c>
      <c r="C136">
        <v>4.1284403669724776</v>
      </c>
      <c r="D136">
        <v>13.63636363636363</v>
      </c>
      <c r="E136">
        <v>10.16949152542373</v>
      </c>
      <c r="F136">
        <v>8.7301587301587293</v>
      </c>
      <c r="G136">
        <v>11.29032258064516</v>
      </c>
      <c r="H136">
        <v>7.7691493116837274</v>
      </c>
      <c r="I136">
        <v>6.5217391304347823</v>
      </c>
      <c r="J136">
        <v>1.392757660167131</v>
      </c>
      <c r="K136">
        <v>1.5463917525773201</v>
      </c>
      <c r="L136">
        <v>71.388288639836119</v>
      </c>
      <c r="N136" s="5">
        <v>44763</v>
      </c>
      <c r="O136">
        <v>7.6923076923076934</v>
      </c>
      <c r="P136">
        <v>17.88990825688073</v>
      </c>
      <c r="Q136">
        <v>9.0909090909090917</v>
      </c>
      <c r="R136">
        <v>13.559322033898299</v>
      </c>
      <c r="S136">
        <v>5.5555555555555554</v>
      </c>
      <c r="T136">
        <v>4.032258064516129</v>
      </c>
      <c r="U136">
        <v>5.1376632545005299</v>
      </c>
      <c r="V136">
        <v>0</v>
      </c>
      <c r="W136">
        <v>0.83565459610027859</v>
      </c>
      <c r="X136">
        <v>1.5463917525773201</v>
      </c>
      <c r="Y136">
        <v>65.339970297245628</v>
      </c>
    </row>
    <row r="137" spans="1:25" x14ac:dyDescent="0.2">
      <c r="A137" s="3" t="s">
        <v>18</v>
      </c>
      <c r="B137">
        <v>10.669975186104219</v>
      </c>
      <c r="C137">
        <v>7.7981651376146797</v>
      </c>
      <c r="D137">
        <v>4.5454545454545459</v>
      </c>
      <c r="E137">
        <v>8.4745762711864394</v>
      </c>
      <c r="F137">
        <v>6.746031746031746</v>
      </c>
      <c r="G137">
        <v>4.838709677419355</v>
      </c>
      <c r="H137">
        <v>7.5803035651253081</v>
      </c>
      <c r="I137">
        <v>0.72463768115942029</v>
      </c>
      <c r="J137">
        <v>3.8997214484679672</v>
      </c>
      <c r="K137">
        <v>4.1237113402061851</v>
      </c>
      <c r="L137">
        <v>59.401286598769858</v>
      </c>
      <c r="N137" s="5">
        <v>44792</v>
      </c>
      <c r="O137">
        <v>3.9702233250620349</v>
      </c>
      <c r="P137">
        <v>15.596330275229359</v>
      </c>
      <c r="Q137">
        <v>0</v>
      </c>
      <c r="R137">
        <v>1.6949152542372881</v>
      </c>
      <c r="S137">
        <v>8.3333333333333321</v>
      </c>
      <c r="T137">
        <v>12.09677419354839</v>
      </c>
      <c r="U137">
        <v>3.3162725026473701</v>
      </c>
      <c r="V137">
        <v>2.8985507246376812</v>
      </c>
      <c r="W137">
        <v>1.9498607242339829</v>
      </c>
      <c r="X137">
        <v>3.0927835051546388</v>
      </c>
      <c r="Y137">
        <v>52.94904383808408</v>
      </c>
    </row>
    <row r="138" spans="1:25" x14ac:dyDescent="0.2">
      <c r="A138" s="3" t="s">
        <v>19</v>
      </c>
      <c r="B138">
        <v>8.1885856079404462</v>
      </c>
      <c r="C138">
        <v>5.5045871559633044</v>
      </c>
      <c r="D138">
        <v>9.0909090909090917</v>
      </c>
      <c r="E138">
        <v>3.3898305084745761</v>
      </c>
      <c r="F138">
        <v>5.5555555555555554</v>
      </c>
      <c r="G138">
        <v>7.2580645161290329</v>
      </c>
      <c r="H138">
        <v>5.6353688669255204</v>
      </c>
      <c r="I138">
        <v>2.1739130434782612</v>
      </c>
      <c r="J138">
        <v>2.785515320334262</v>
      </c>
      <c r="K138">
        <v>1.0309278350515461</v>
      </c>
      <c r="L138">
        <v>50.613257500761584</v>
      </c>
      <c r="N138" s="5">
        <v>44819</v>
      </c>
      <c r="O138">
        <v>0.24813895781637721</v>
      </c>
      <c r="P138">
        <v>0</v>
      </c>
      <c r="Q138">
        <v>0</v>
      </c>
      <c r="R138">
        <v>3.3898305084745761</v>
      </c>
      <c r="S138">
        <v>0</v>
      </c>
      <c r="T138">
        <v>0</v>
      </c>
      <c r="U138">
        <v>0.39004588775150018</v>
      </c>
      <c r="V138">
        <v>0</v>
      </c>
      <c r="W138">
        <v>0</v>
      </c>
      <c r="X138">
        <v>0</v>
      </c>
      <c r="Y138">
        <v>4.0280153540424539</v>
      </c>
    </row>
    <row r="139" spans="1:25" x14ac:dyDescent="0.2">
      <c r="A139" s="3" t="s">
        <v>143</v>
      </c>
      <c r="B139">
        <v>68.238213399503721</v>
      </c>
      <c r="C139">
        <v>72.935779816513758</v>
      </c>
      <c r="D139">
        <v>68.181818181818187</v>
      </c>
      <c r="E139">
        <v>76.271186440677951</v>
      </c>
      <c r="F139">
        <v>64.285714285714278</v>
      </c>
      <c r="G139">
        <v>73.387096774193552</v>
      </c>
      <c r="H139">
        <v>58.349805859512877</v>
      </c>
      <c r="I139">
        <v>45.289855072463759</v>
      </c>
      <c r="J139">
        <v>35.933147632311979</v>
      </c>
      <c r="K139">
        <v>28.865979381443299</v>
      </c>
      <c r="L139">
        <v>591.73859684415345</v>
      </c>
    </row>
    <row r="140" spans="1:25" x14ac:dyDescent="0.2">
      <c r="A140" s="3"/>
    </row>
    <row r="141" spans="1:25" x14ac:dyDescent="0.2">
      <c r="A141" s="3"/>
    </row>
    <row r="142" spans="1:25" x14ac:dyDescent="0.2">
      <c r="A142" s="5">
        <v>44631</v>
      </c>
    </row>
    <row r="143" spans="1:25" x14ac:dyDescent="0.2">
      <c r="A143" s="5">
        <v>44819</v>
      </c>
    </row>
    <row r="144" spans="1:25" x14ac:dyDescent="0.2">
      <c r="A144" s="5">
        <v>44637</v>
      </c>
    </row>
    <row r="145" spans="1:53" x14ac:dyDescent="0.2">
      <c r="A145" s="5">
        <v>44792</v>
      </c>
    </row>
    <row r="146" spans="1:53" x14ac:dyDescent="0.2">
      <c r="A146" s="5">
        <v>44763</v>
      </c>
    </row>
    <row r="147" spans="1:53" x14ac:dyDescent="0.2">
      <c r="A147" s="5">
        <v>44735</v>
      </c>
    </row>
    <row r="148" spans="1:53" x14ac:dyDescent="0.2">
      <c r="A148" s="5">
        <v>44616</v>
      </c>
    </row>
    <row r="149" spans="1:53" x14ac:dyDescent="0.2">
      <c r="A149" s="5">
        <v>44706</v>
      </c>
    </row>
    <row r="150" spans="1:53" x14ac:dyDescent="0.2">
      <c r="A150" s="5">
        <v>44679</v>
      </c>
    </row>
    <row r="151" spans="1:53" x14ac:dyDescent="0.2">
      <c r="A151" s="5">
        <v>44651</v>
      </c>
    </row>
    <row r="153" spans="1:53" x14ac:dyDescent="0.2">
      <c r="A153" s="2" t="s">
        <v>0</v>
      </c>
      <c r="B153" t="s">
        <v>141</v>
      </c>
    </row>
    <row r="154" spans="1:53" x14ac:dyDescent="0.2">
      <c r="A154" s="2" t="s">
        <v>1</v>
      </c>
      <c r="B154" t="s">
        <v>227</v>
      </c>
    </row>
    <row r="155" spans="1:53" x14ac:dyDescent="0.2">
      <c r="A155" s="2" t="s">
        <v>2</v>
      </c>
      <c r="B155" t="s">
        <v>148</v>
      </c>
    </row>
    <row r="157" spans="1:53" x14ac:dyDescent="0.2">
      <c r="A157" s="2" t="s">
        <v>145</v>
      </c>
      <c r="B157" s="2" t="s">
        <v>142</v>
      </c>
    </row>
    <row r="158" spans="1:53" x14ac:dyDescent="0.2">
      <c r="A158" s="2" t="s">
        <v>144</v>
      </c>
      <c r="B158" t="s">
        <v>189</v>
      </c>
      <c r="C158" t="s">
        <v>190</v>
      </c>
      <c r="D158" t="s">
        <v>191</v>
      </c>
      <c r="E158" t="s">
        <v>192</v>
      </c>
      <c r="F158" t="s">
        <v>193</v>
      </c>
      <c r="G158" t="s">
        <v>194</v>
      </c>
      <c r="H158" t="s">
        <v>195</v>
      </c>
      <c r="I158" t="s">
        <v>196</v>
      </c>
      <c r="J158" t="s">
        <v>197</v>
      </c>
      <c r="K158" t="s">
        <v>198</v>
      </c>
      <c r="L158" t="s">
        <v>232</v>
      </c>
      <c r="M158" t="s">
        <v>233</v>
      </c>
      <c r="N158" t="s">
        <v>234</v>
      </c>
      <c r="O158" t="s">
        <v>235</v>
      </c>
      <c r="P158" t="s">
        <v>236</v>
      </c>
      <c r="Q158" t="s">
        <v>237</v>
      </c>
      <c r="R158" t="s">
        <v>238</v>
      </c>
      <c r="S158" t="s">
        <v>239</v>
      </c>
      <c r="T158" t="s">
        <v>199</v>
      </c>
      <c r="U158" t="s">
        <v>200</v>
      </c>
      <c r="V158" t="s">
        <v>201</v>
      </c>
      <c r="W158" t="s">
        <v>202</v>
      </c>
      <c r="X158" t="s">
        <v>203</v>
      </c>
      <c r="Y158" t="s">
        <v>204</v>
      </c>
      <c r="Z158" t="s">
        <v>143</v>
      </c>
      <c r="AB158" t="s">
        <v>144</v>
      </c>
      <c r="AC158" t="s">
        <v>189</v>
      </c>
      <c r="AD158" t="s">
        <v>190</v>
      </c>
      <c r="AE158" t="s">
        <v>191</v>
      </c>
      <c r="AF158" t="s">
        <v>192</v>
      </c>
      <c r="AG158" t="s">
        <v>193</v>
      </c>
      <c r="AH158" t="s">
        <v>194</v>
      </c>
      <c r="AI158" t="s">
        <v>195</v>
      </c>
      <c r="AJ158" t="s">
        <v>196</v>
      </c>
      <c r="AK158" t="s">
        <v>197</v>
      </c>
      <c r="AL158" t="s">
        <v>198</v>
      </c>
      <c r="AM158" t="s">
        <v>232</v>
      </c>
      <c r="AN158" t="s">
        <v>233</v>
      </c>
      <c r="AO158" t="s">
        <v>234</v>
      </c>
      <c r="AP158" t="s">
        <v>235</v>
      </c>
      <c r="AQ158" t="s">
        <v>236</v>
      </c>
      <c r="AR158" t="s">
        <v>237</v>
      </c>
      <c r="AS158" t="s">
        <v>238</v>
      </c>
      <c r="AT158" t="s">
        <v>239</v>
      </c>
      <c r="AU158" t="s">
        <v>199</v>
      </c>
      <c r="AV158" t="s">
        <v>200</v>
      </c>
      <c r="AW158" t="s">
        <v>201</v>
      </c>
      <c r="AX158" t="s">
        <v>202</v>
      </c>
      <c r="AY158" t="s">
        <v>203</v>
      </c>
      <c r="AZ158" t="s">
        <v>204</v>
      </c>
      <c r="BA158" t="s">
        <v>143</v>
      </c>
    </row>
    <row r="159" spans="1:53" x14ac:dyDescent="0.2">
      <c r="A159" s="3" t="s">
        <v>10</v>
      </c>
      <c r="B159">
        <v>2.5974025974025969</v>
      </c>
      <c r="C159">
        <v>17.32673267326733</v>
      </c>
      <c r="D159">
        <v>11.627906976744191</v>
      </c>
      <c r="E159">
        <v>8.3333333333333321</v>
      </c>
      <c r="F159">
        <v>8.5714285714285712</v>
      </c>
      <c r="G159">
        <v>0</v>
      </c>
      <c r="H159">
        <v>3.333333333333333</v>
      </c>
      <c r="I159">
        <v>13.793103448275859</v>
      </c>
      <c r="J159">
        <v>0.86956521739130432</v>
      </c>
      <c r="K159">
        <v>2.5</v>
      </c>
      <c r="L159">
        <v>18.439716312056731</v>
      </c>
      <c r="M159">
        <v>10</v>
      </c>
      <c r="N159">
        <v>3.5714285714285712</v>
      </c>
      <c r="O159">
        <v>11.111111111111111</v>
      </c>
      <c r="P159">
        <v>7.5396825396825404</v>
      </c>
      <c r="Q159">
        <v>2.6315789473684208</v>
      </c>
      <c r="R159">
        <v>4.6391752577319592</v>
      </c>
      <c r="S159">
        <v>0</v>
      </c>
      <c r="T159">
        <v>0</v>
      </c>
      <c r="U159">
        <v>11.47540983606557</v>
      </c>
      <c r="V159">
        <v>0.72463768115942029</v>
      </c>
      <c r="W159">
        <v>0</v>
      </c>
      <c r="X159">
        <v>5.4409005628517821</v>
      </c>
      <c r="Y159">
        <v>4.0404040404040407</v>
      </c>
      <c r="Z159">
        <v>148.56685101103668</v>
      </c>
      <c r="AB159" s="5">
        <v>44616</v>
      </c>
      <c r="AC159">
        <v>18.18181818181818</v>
      </c>
      <c r="AD159">
        <v>8.9108910891089099</v>
      </c>
      <c r="AE159">
        <v>13.95348837209302</v>
      </c>
      <c r="AF159">
        <v>2.7777777777777781</v>
      </c>
      <c r="AG159">
        <v>11.428571428571431</v>
      </c>
      <c r="AH159">
        <v>0</v>
      </c>
      <c r="AI159">
        <v>6.666666666666667</v>
      </c>
      <c r="AJ159">
        <v>0</v>
      </c>
      <c r="AK159">
        <v>15.65217391304348</v>
      </c>
      <c r="AL159">
        <v>7.5</v>
      </c>
      <c r="AM159">
        <v>7.4468085106382977</v>
      </c>
      <c r="AN159">
        <v>5</v>
      </c>
      <c r="AO159">
        <v>7.1428571428571423</v>
      </c>
      <c r="AP159">
        <v>2.7777777777777781</v>
      </c>
      <c r="AQ159">
        <v>3.5714285714285712</v>
      </c>
      <c r="AR159">
        <v>7.8947368421052628</v>
      </c>
      <c r="AS159">
        <v>5.6701030927835054</v>
      </c>
      <c r="AT159">
        <v>7.6923076923076934</v>
      </c>
      <c r="AU159">
        <v>0</v>
      </c>
      <c r="AV159">
        <v>34.42622950819672</v>
      </c>
      <c r="AW159">
        <v>38.405797101449267</v>
      </c>
      <c r="AX159">
        <v>11.111111111111111</v>
      </c>
      <c r="AY159">
        <v>7.879924953095685</v>
      </c>
      <c r="AZ159">
        <v>6.0606060606060614</v>
      </c>
      <c r="BA159">
        <v>230.15107579343658</v>
      </c>
    </row>
    <row r="160" spans="1:53" x14ac:dyDescent="0.2">
      <c r="A160" s="3" t="s">
        <v>11</v>
      </c>
      <c r="B160">
        <v>1.2987012987012989</v>
      </c>
      <c r="C160">
        <v>9.4059405940594054</v>
      </c>
      <c r="D160">
        <v>2.3255813953488369</v>
      </c>
      <c r="E160">
        <v>0</v>
      </c>
      <c r="F160">
        <v>0</v>
      </c>
      <c r="G160">
        <v>0</v>
      </c>
      <c r="H160">
        <v>3.333333333333333</v>
      </c>
      <c r="I160">
        <v>0</v>
      </c>
      <c r="J160">
        <v>8.695652173913043</v>
      </c>
      <c r="K160">
        <v>0</v>
      </c>
      <c r="L160">
        <v>10.81560283687943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2.5773195876288661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1.876172607879925</v>
      </c>
      <c r="Y160">
        <v>2.0202020202020199</v>
      </c>
      <c r="Z160">
        <v>42.348505847946157</v>
      </c>
      <c r="AB160" s="5">
        <v>44631</v>
      </c>
      <c r="AC160">
        <v>2.5974025974025969</v>
      </c>
      <c r="AD160">
        <v>17.32673267326733</v>
      </c>
      <c r="AE160">
        <v>11.627906976744191</v>
      </c>
      <c r="AF160">
        <v>8.3333333333333321</v>
      </c>
      <c r="AG160">
        <v>8.5714285714285712</v>
      </c>
      <c r="AH160">
        <v>0</v>
      </c>
      <c r="AI160">
        <v>3.333333333333333</v>
      </c>
      <c r="AJ160">
        <v>13.793103448275859</v>
      </c>
      <c r="AK160">
        <v>0.86956521739130432</v>
      </c>
      <c r="AL160">
        <v>2.5</v>
      </c>
      <c r="AM160">
        <v>18.439716312056731</v>
      </c>
      <c r="AN160">
        <v>10</v>
      </c>
      <c r="AO160">
        <v>3.5714285714285712</v>
      </c>
      <c r="AP160">
        <v>11.111111111111111</v>
      </c>
      <c r="AQ160">
        <v>7.5396825396825404</v>
      </c>
      <c r="AR160">
        <v>2.6315789473684208</v>
      </c>
      <c r="AS160">
        <v>4.6391752577319592</v>
      </c>
      <c r="AT160">
        <v>0</v>
      </c>
      <c r="AU160">
        <v>0</v>
      </c>
      <c r="AV160">
        <v>11.47540983606557</v>
      </c>
      <c r="AW160">
        <v>0.72463768115942029</v>
      </c>
      <c r="AX160">
        <v>0</v>
      </c>
      <c r="AY160">
        <v>5.4409005628517821</v>
      </c>
      <c r="AZ160">
        <v>4.0404040404040407</v>
      </c>
      <c r="BA160">
        <v>148.56685101103668</v>
      </c>
    </row>
    <row r="161" spans="1:53" x14ac:dyDescent="0.2">
      <c r="A161" s="3" t="s">
        <v>12</v>
      </c>
      <c r="B161">
        <v>6.4935064935064926</v>
      </c>
      <c r="C161">
        <v>16.336633663366339</v>
      </c>
      <c r="D161">
        <v>9.3023255813953494</v>
      </c>
      <c r="E161">
        <v>16.666666666666661</v>
      </c>
      <c r="F161">
        <v>5.7142857142857144</v>
      </c>
      <c r="G161">
        <v>8.3333333333333321</v>
      </c>
      <c r="H161">
        <v>13.33333333333333</v>
      </c>
      <c r="I161">
        <v>0</v>
      </c>
      <c r="J161">
        <v>15.65217391304348</v>
      </c>
      <c r="K161">
        <v>5</v>
      </c>
      <c r="L161">
        <v>17.730496453900709</v>
      </c>
      <c r="M161">
        <v>15</v>
      </c>
      <c r="N161">
        <v>14.285714285714279</v>
      </c>
      <c r="O161">
        <v>19.44444444444445</v>
      </c>
      <c r="P161">
        <v>12.301587301587301</v>
      </c>
      <c r="Q161">
        <v>10.52631578947368</v>
      </c>
      <c r="R161">
        <v>13.91752577319588</v>
      </c>
      <c r="S161">
        <v>19.23076923076923</v>
      </c>
      <c r="T161">
        <v>39.130434782608702</v>
      </c>
      <c r="U161">
        <v>36.065573770491802</v>
      </c>
      <c r="V161">
        <v>3.623188405797102</v>
      </c>
      <c r="W161">
        <v>0</v>
      </c>
      <c r="X161">
        <v>19.887429643527209</v>
      </c>
      <c r="Y161">
        <v>50.505050505050512</v>
      </c>
      <c r="Z161">
        <v>368.48078908549155</v>
      </c>
      <c r="AB161" s="5">
        <v>44637</v>
      </c>
      <c r="AC161">
        <v>6.4935064935064926</v>
      </c>
      <c r="AD161">
        <v>16.336633663366339</v>
      </c>
      <c r="AE161">
        <v>9.3023255813953494</v>
      </c>
      <c r="AF161">
        <v>16.666666666666661</v>
      </c>
      <c r="AG161">
        <v>5.7142857142857144</v>
      </c>
      <c r="AH161">
        <v>8.3333333333333321</v>
      </c>
      <c r="AI161">
        <v>13.33333333333333</v>
      </c>
      <c r="AJ161">
        <v>0</v>
      </c>
      <c r="AK161">
        <v>15.65217391304348</v>
      </c>
      <c r="AL161">
        <v>5</v>
      </c>
      <c r="AM161">
        <v>17.730496453900709</v>
      </c>
      <c r="AN161">
        <v>15</v>
      </c>
      <c r="AO161">
        <v>14.285714285714279</v>
      </c>
      <c r="AP161">
        <v>19.44444444444445</v>
      </c>
      <c r="AQ161">
        <v>12.301587301587301</v>
      </c>
      <c r="AR161">
        <v>10.52631578947368</v>
      </c>
      <c r="AS161">
        <v>13.91752577319588</v>
      </c>
      <c r="AT161">
        <v>19.23076923076923</v>
      </c>
      <c r="AU161">
        <v>39.130434782608702</v>
      </c>
      <c r="AV161">
        <v>36.065573770491802</v>
      </c>
      <c r="AW161">
        <v>3.623188405797102</v>
      </c>
      <c r="AX161">
        <v>0</v>
      </c>
      <c r="AY161">
        <v>19.887429643527209</v>
      </c>
      <c r="AZ161">
        <v>50.505050505050512</v>
      </c>
      <c r="BA161">
        <v>368.48078908549155</v>
      </c>
    </row>
    <row r="162" spans="1:53" x14ac:dyDescent="0.2">
      <c r="A162" s="3" t="s">
        <v>13</v>
      </c>
      <c r="B162">
        <v>2.5974025974025969</v>
      </c>
      <c r="C162">
        <v>1.98019801980198</v>
      </c>
      <c r="D162">
        <v>0</v>
      </c>
      <c r="E162">
        <v>8.3333333333333321</v>
      </c>
      <c r="F162">
        <v>0</v>
      </c>
      <c r="G162">
        <v>25</v>
      </c>
      <c r="H162">
        <v>13.33333333333333</v>
      </c>
      <c r="I162">
        <v>15.517241379310351</v>
      </c>
      <c r="J162">
        <v>2.6086956521739131</v>
      </c>
      <c r="K162">
        <v>5</v>
      </c>
      <c r="L162">
        <v>2.836879432624114</v>
      </c>
      <c r="M162">
        <v>10</v>
      </c>
      <c r="N162">
        <v>0</v>
      </c>
      <c r="O162">
        <v>0</v>
      </c>
      <c r="P162">
        <v>5.9523809523809517</v>
      </c>
      <c r="Q162">
        <v>2.6315789473684208</v>
      </c>
      <c r="R162">
        <v>8.7628865979381434</v>
      </c>
      <c r="S162">
        <v>7.6923076923076934</v>
      </c>
      <c r="T162">
        <v>13.043478260869559</v>
      </c>
      <c r="U162">
        <v>1.639344262295082</v>
      </c>
      <c r="V162">
        <v>1.449275362318841</v>
      </c>
      <c r="W162">
        <v>11.111111111111111</v>
      </c>
      <c r="X162">
        <v>1.125703564727955</v>
      </c>
      <c r="Y162">
        <v>3.0303030303030298</v>
      </c>
      <c r="Z162">
        <v>143.64545352960042</v>
      </c>
      <c r="AB162" s="5">
        <v>44651</v>
      </c>
      <c r="AC162">
        <v>6.4935064935064926</v>
      </c>
      <c r="AD162">
        <v>8.9108910891089099</v>
      </c>
      <c r="AE162">
        <v>9.3023255813953494</v>
      </c>
      <c r="AF162">
        <v>2.7777777777777781</v>
      </c>
      <c r="AG162">
        <v>5.7142857142857144</v>
      </c>
      <c r="AH162">
        <v>5.5555555555555554</v>
      </c>
      <c r="AI162">
        <v>0</v>
      </c>
      <c r="AJ162">
        <v>6.8965517241379306</v>
      </c>
      <c r="AK162">
        <v>5.2173913043478262</v>
      </c>
      <c r="AL162">
        <v>22.5</v>
      </c>
      <c r="AM162">
        <v>7.624113475177305</v>
      </c>
      <c r="AN162">
        <v>10</v>
      </c>
      <c r="AO162">
        <v>3.5714285714285712</v>
      </c>
      <c r="AP162">
        <v>25</v>
      </c>
      <c r="AQ162">
        <v>18.25396825396825</v>
      </c>
      <c r="AR162">
        <v>13.157894736842101</v>
      </c>
      <c r="AS162">
        <v>12.371134020618561</v>
      </c>
      <c r="AT162">
        <v>7.6923076923076934</v>
      </c>
      <c r="AU162">
        <v>26.086956521739129</v>
      </c>
      <c r="AV162">
        <v>0</v>
      </c>
      <c r="AW162">
        <v>42.028985507246382</v>
      </c>
      <c r="AX162">
        <v>0</v>
      </c>
      <c r="AY162">
        <v>24.390243902439021</v>
      </c>
      <c r="AZ162">
        <v>7.0707070707070701</v>
      </c>
      <c r="BA162">
        <v>270.61602499258964</v>
      </c>
    </row>
    <row r="163" spans="1:53" x14ac:dyDescent="0.2">
      <c r="A163" s="3" t="s">
        <v>14</v>
      </c>
      <c r="B163">
        <v>28.571428571428569</v>
      </c>
      <c r="C163">
        <v>2.9702970297029698</v>
      </c>
      <c r="D163">
        <v>2.3255813953488369</v>
      </c>
      <c r="E163">
        <v>0</v>
      </c>
      <c r="F163">
        <v>5.7142857142857144</v>
      </c>
      <c r="G163">
        <v>0</v>
      </c>
      <c r="H163">
        <v>0</v>
      </c>
      <c r="I163">
        <v>0</v>
      </c>
      <c r="J163">
        <v>2.6086956521739131</v>
      </c>
      <c r="K163">
        <v>15</v>
      </c>
      <c r="L163">
        <v>6.9148936170212769</v>
      </c>
      <c r="M163">
        <v>0</v>
      </c>
      <c r="N163">
        <v>0</v>
      </c>
      <c r="O163">
        <v>0</v>
      </c>
      <c r="P163">
        <v>2.3809523809523809</v>
      </c>
      <c r="Q163">
        <v>0</v>
      </c>
      <c r="R163">
        <v>2.5773195876288661</v>
      </c>
      <c r="S163">
        <v>0</v>
      </c>
      <c r="T163">
        <v>0</v>
      </c>
      <c r="U163">
        <v>3.278688524590164</v>
      </c>
      <c r="V163">
        <v>0</v>
      </c>
      <c r="W163">
        <v>0</v>
      </c>
      <c r="X163">
        <v>1.5009380863039401</v>
      </c>
      <c r="Y163">
        <v>2.0202020202020199</v>
      </c>
      <c r="Z163">
        <v>75.86328257963865</v>
      </c>
      <c r="AB163" s="5">
        <v>44679</v>
      </c>
      <c r="AC163">
        <v>9.0909090909090917</v>
      </c>
      <c r="AD163">
        <v>4.9504950495049496</v>
      </c>
      <c r="AE163">
        <v>4.6511627906976747</v>
      </c>
      <c r="AF163">
        <v>13.888888888888889</v>
      </c>
      <c r="AG163">
        <v>11.428571428571431</v>
      </c>
      <c r="AH163">
        <v>25</v>
      </c>
      <c r="AI163">
        <v>13.33333333333333</v>
      </c>
      <c r="AJ163">
        <v>10.3448275862069</v>
      </c>
      <c r="AK163">
        <v>7.8260869565217401</v>
      </c>
      <c r="AL163">
        <v>0</v>
      </c>
      <c r="AM163">
        <v>6.0283687943262407</v>
      </c>
      <c r="AN163">
        <v>5</v>
      </c>
      <c r="AO163">
        <v>7.1428571428571423</v>
      </c>
      <c r="AP163">
        <v>2.7777777777777781</v>
      </c>
      <c r="AQ163">
        <v>15.079365079365081</v>
      </c>
      <c r="AR163">
        <v>5.2631578947368416</v>
      </c>
      <c r="AS163">
        <v>10.82474226804124</v>
      </c>
      <c r="AT163">
        <v>15.38461538461539</v>
      </c>
      <c r="AU163">
        <v>0</v>
      </c>
      <c r="AV163">
        <v>3.278688524590164</v>
      </c>
      <c r="AW163">
        <v>0.72463768115942029</v>
      </c>
      <c r="AX163">
        <v>11.111111111111111</v>
      </c>
      <c r="AY163">
        <v>18.198874296435271</v>
      </c>
      <c r="AZ163">
        <v>7.0707070707070701</v>
      </c>
      <c r="BA163">
        <v>208.39917815035673</v>
      </c>
    </row>
    <row r="164" spans="1:53" x14ac:dyDescent="0.2">
      <c r="A164" s="3" t="s">
        <v>15</v>
      </c>
      <c r="B164">
        <v>7.7922077922077921</v>
      </c>
      <c r="C164">
        <v>8.9108910891089099</v>
      </c>
      <c r="D164">
        <v>11.627906976744191</v>
      </c>
      <c r="E164">
        <v>13.888888888888889</v>
      </c>
      <c r="F164">
        <v>5.7142857142857144</v>
      </c>
      <c r="G164">
        <v>2.7777777777777781</v>
      </c>
      <c r="H164">
        <v>0</v>
      </c>
      <c r="I164">
        <v>0</v>
      </c>
      <c r="J164">
        <v>9.5652173913043477</v>
      </c>
      <c r="K164">
        <v>2.5</v>
      </c>
      <c r="L164">
        <v>9.0425531914893629</v>
      </c>
      <c r="M164">
        <v>5</v>
      </c>
      <c r="N164">
        <v>7.1428571428571423</v>
      </c>
      <c r="O164">
        <v>0</v>
      </c>
      <c r="P164">
        <v>3.5714285714285712</v>
      </c>
      <c r="Q164">
        <v>13.157894736842101</v>
      </c>
      <c r="R164">
        <v>0.51546391752577314</v>
      </c>
      <c r="S164">
        <v>0</v>
      </c>
      <c r="T164">
        <v>4.3478260869565224</v>
      </c>
      <c r="U164">
        <v>0</v>
      </c>
      <c r="V164">
        <v>0.72463768115942029</v>
      </c>
      <c r="W164">
        <v>22.222222222222221</v>
      </c>
      <c r="X164">
        <v>7.6923076923076934</v>
      </c>
      <c r="Y164">
        <v>1.0101010101010099</v>
      </c>
      <c r="Z164">
        <v>137.2044678832074</v>
      </c>
      <c r="AB164" s="5">
        <v>44706</v>
      </c>
      <c r="AC164">
        <v>3.8961038961038961</v>
      </c>
      <c r="AD164">
        <v>7.4257425742574252</v>
      </c>
      <c r="AE164">
        <v>11.627906976744191</v>
      </c>
      <c r="AF164">
        <v>2.7777777777777781</v>
      </c>
      <c r="AG164">
        <v>2.8571428571428572</v>
      </c>
      <c r="AH164">
        <v>16.666666666666661</v>
      </c>
      <c r="AI164">
        <v>0</v>
      </c>
      <c r="AJ164">
        <v>12.068965517241381</v>
      </c>
      <c r="AK164">
        <v>8.695652173913043</v>
      </c>
      <c r="AL164">
        <v>0</v>
      </c>
      <c r="AM164">
        <v>5.3191489361702127</v>
      </c>
      <c r="AN164">
        <v>0</v>
      </c>
      <c r="AO164">
        <v>0</v>
      </c>
      <c r="AP164">
        <v>13.888888888888889</v>
      </c>
      <c r="AQ164">
        <v>1.984126984126984</v>
      </c>
      <c r="AR164">
        <v>5.2631578947368416</v>
      </c>
      <c r="AS164">
        <v>5.6701030927835054</v>
      </c>
      <c r="AT164">
        <v>3.8461538461538458</v>
      </c>
      <c r="AU164">
        <v>4.3478260869565224</v>
      </c>
      <c r="AV164">
        <v>0</v>
      </c>
      <c r="AW164">
        <v>0</v>
      </c>
      <c r="AX164">
        <v>22.222222222222221</v>
      </c>
      <c r="AY164">
        <v>8.0675422138836765</v>
      </c>
      <c r="AZ164">
        <v>1.0101010101010099</v>
      </c>
      <c r="BA164">
        <v>137.63522961587094</v>
      </c>
    </row>
    <row r="165" spans="1:53" x14ac:dyDescent="0.2">
      <c r="A165" s="3" t="s">
        <v>16</v>
      </c>
      <c r="B165">
        <v>18.18181818181818</v>
      </c>
      <c r="C165">
        <v>8.9108910891089099</v>
      </c>
      <c r="D165">
        <v>13.95348837209302</v>
      </c>
      <c r="E165">
        <v>2.7777777777777781</v>
      </c>
      <c r="F165">
        <v>11.428571428571431</v>
      </c>
      <c r="G165">
        <v>0</v>
      </c>
      <c r="H165">
        <v>6.666666666666667</v>
      </c>
      <c r="I165">
        <v>0</v>
      </c>
      <c r="J165">
        <v>15.65217391304348</v>
      </c>
      <c r="K165">
        <v>7.5</v>
      </c>
      <c r="L165">
        <v>7.4468085106382977</v>
      </c>
      <c r="M165">
        <v>5</v>
      </c>
      <c r="N165">
        <v>7.1428571428571423</v>
      </c>
      <c r="O165">
        <v>2.7777777777777781</v>
      </c>
      <c r="P165">
        <v>3.5714285714285712</v>
      </c>
      <c r="Q165">
        <v>7.8947368421052628</v>
      </c>
      <c r="R165">
        <v>5.6701030927835054</v>
      </c>
      <c r="S165">
        <v>7.6923076923076934</v>
      </c>
      <c r="T165">
        <v>0</v>
      </c>
      <c r="U165">
        <v>34.42622950819672</v>
      </c>
      <c r="V165">
        <v>38.405797101449267</v>
      </c>
      <c r="W165">
        <v>11.111111111111111</v>
      </c>
      <c r="X165">
        <v>7.879924953095685</v>
      </c>
      <c r="Y165">
        <v>6.0606060606060614</v>
      </c>
      <c r="Z165">
        <v>230.15107579343658</v>
      </c>
      <c r="AB165" s="5">
        <v>44735</v>
      </c>
      <c r="AC165">
        <v>7.7922077922077921</v>
      </c>
      <c r="AD165">
        <v>8.9108910891089099</v>
      </c>
      <c r="AE165">
        <v>11.627906976744191</v>
      </c>
      <c r="AF165">
        <v>13.888888888888889</v>
      </c>
      <c r="AG165">
        <v>5.7142857142857144</v>
      </c>
      <c r="AH165">
        <v>2.7777777777777781</v>
      </c>
      <c r="AI165">
        <v>0</v>
      </c>
      <c r="AJ165">
        <v>0</v>
      </c>
      <c r="AK165">
        <v>9.5652173913043477</v>
      </c>
      <c r="AL165">
        <v>2.5</v>
      </c>
      <c r="AM165">
        <v>9.0425531914893629</v>
      </c>
      <c r="AN165">
        <v>5</v>
      </c>
      <c r="AO165">
        <v>7.1428571428571423</v>
      </c>
      <c r="AP165">
        <v>0</v>
      </c>
      <c r="AQ165">
        <v>3.5714285714285712</v>
      </c>
      <c r="AR165">
        <v>13.157894736842101</v>
      </c>
      <c r="AS165">
        <v>0.51546391752577314</v>
      </c>
      <c r="AT165">
        <v>0</v>
      </c>
      <c r="AU165">
        <v>4.3478260869565224</v>
      </c>
      <c r="AV165">
        <v>0</v>
      </c>
      <c r="AW165">
        <v>0.72463768115942029</v>
      </c>
      <c r="AX165">
        <v>22.222222222222221</v>
      </c>
      <c r="AY165">
        <v>7.6923076923076934</v>
      </c>
      <c r="AZ165">
        <v>1.0101010101010099</v>
      </c>
      <c r="BA165">
        <v>137.2044678832074</v>
      </c>
    </row>
    <row r="166" spans="1:53" x14ac:dyDescent="0.2">
      <c r="A166" s="3" t="s">
        <v>17</v>
      </c>
      <c r="B166">
        <v>3.8961038961038961</v>
      </c>
      <c r="C166">
        <v>7.4257425742574252</v>
      </c>
      <c r="D166">
        <v>11.627906976744191</v>
      </c>
      <c r="E166">
        <v>2.7777777777777781</v>
      </c>
      <c r="F166">
        <v>2.8571428571428572</v>
      </c>
      <c r="G166">
        <v>16.666666666666661</v>
      </c>
      <c r="H166">
        <v>0</v>
      </c>
      <c r="I166">
        <v>12.068965517241381</v>
      </c>
      <c r="J166">
        <v>8.695652173913043</v>
      </c>
      <c r="K166">
        <v>0</v>
      </c>
      <c r="L166">
        <v>5.3191489361702127</v>
      </c>
      <c r="M166">
        <v>0</v>
      </c>
      <c r="N166">
        <v>0</v>
      </c>
      <c r="O166">
        <v>13.888888888888889</v>
      </c>
      <c r="P166">
        <v>1.984126984126984</v>
      </c>
      <c r="Q166">
        <v>5.2631578947368416</v>
      </c>
      <c r="R166">
        <v>5.6701030927835054</v>
      </c>
      <c r="S166">
        <v>3.8461538461538458</v>
      </c>
      <c r="T166">
        <v>4.3478260869565224</v>
      </c>
      <c r="U166">
        <v>0</v>
      </c>
      <c r="V166">
        <v>0</v>
      </c>
      <c r="W166">
        <v>22.222222222222221</v>
      </c>
      <c r="X166">
        <v>8.0675422138836765</v>
      </c>
      <c r="Y166">
        <v>1.0101010101010099</v>
      </c>
      <c r="Z166">
        <v>137.63522961587094</v>
      </c>
      <c r="AB166" s="5">
        <v>44763</v>
      </c>
      <c r="AC166">
        <v>28.571428571428569</v>
      </c>
      <c r="AD166">
        <v>2.9702970297029698</v>
      </c>
      <c r="AE166">
        <v>2.3255813953488369</v>
      </c>
      <c r="AF166">
        <v>0</v>
      </c>
      <c r="AG166">
        <v>5.7142857142857144</v>
      </c>
      <c r="AH166">
        <v>0</v>
      </c>
      <c r="AI166">
        <v>0</v>
      </c>
      <c r="AJ166">
        <v>0</v>
      </c>
      <c r="AK166">
        <v>2.6086956521739131</v>
      </c>
      <c r="AL166">
        <v>15</v>
      </c>
      <c r="AM166">
        <v>6.9148936170212769</v>
      </c>
      <c r="AN166">
        <v>0</v>
      </c>
      <c r="AO166">
        <v>0</v>
      </c>
      <c r="AP166">
        <v>0</v>
      </c>
      <c r="AQ166">
        <v>2.3809523809523809</v>
      </c>
      <c r="AR166">
        <v>0</v>
      </c>
      <c r="AS166">
        <v>2.5773195876288661</v>
      </c>
      <c r="AT166">
        <v>0</v>
      </c>
      <c r="AU166">
        <v>0</v>
      </c>
      <c r="AV166">
        <v>3.278688524590164</v>
      </c>
      <c r="AW166">
        <v>0</v>
      </c>
      <c r="AX166">
        <v>0</v>
      </c>
      <c r="AY166">
        <v>1.5009380863039401</v>
      </c>
      <c r="AZ166">
        <v>2.0202020202020199</v>
      </c>
      <c r="BA166">
        <v>75.86328257963865</v>
      </c>
    </row>
    <row r="167" spans="1:53" x14ac:dyDescent="0.2">
      <c r="A167" s="3" t="s">
        <v>18</v>
      </c>
      <c r="B167">
        <v>9.0909090909090917</v>
      </c>
      <c r="C167">
        <v>4.9504950495049496</v>
      </c>
      <c r="D167">
        <v>4.6511627906976747</v>
      </c>
      <c r="E167">
        <v>13.888888888888889</v>
      </c>
      <c r="F167">
        <v>11.428571428571431</v>
      </c>
      <c r="G167">
        <v>25</v>
      </c>
      <c r="H167">
        <v>13.33333333333333</v>
      </c>
      <c r="I167">
        <v>10.3448275862069</v>
      </c>
      <c r="J167">
        <v>7.8260869565217401</v>
      </c>
      <c r="K167">
        <v>0</v>
      </c>
      <c r="L167">
        <v>6.0283687943262407</v>
      </c>
      <c r="M167">
        <v>5</v>
      </c>
      <c r="N167">
        <v>7.1428571428571423</v>
      </c>
      <c r="O167">
        <v>2.7777777777777781</v>
      </c>
      <c r="P167">
        <v>15.079365079365081</v>
      </c>
      <c r="Q167">
        <v>5.2631578947368416</v>
      </c>
      <c r="R167">
        <v>10.82474226804124</v>
      </c>
      <c r="S167">
        <v>15.38461538461539</v>
      </c>
      <c r="T167">
        <v>0</v>
      </c>
      <c r="U167">
        <v>3.278688524590164</v>
      </c>
      <c r="V167">
        <v>0.72463768115942029</v>
      </c>
      <c r="W167">
        <v>11.111111111111111</v>
      </c>
      <c r="X167">
        <v>18.198874296435271</v>
      </c>
      <c r="Y167">
        <v>7.0707070707070701</v>
      </c>
      <c r="Z167">
        <v>208.39917815035673</v>
      </c>
      <c r="AB167" s="5">
        <v>44792</v>
      </c>
      <c r="AC167">
        <v>2.5974025974025969</v>
      </c>
      <c r="AD167">
        <v>1.98019801980198</v>
      </c>
      <c r="AE167">
        <v>0</v>
      </c>
      <c r="AF167">
        <v>8.3333333333333321</v>
      </c>
      <c r="AG167">
        <v>0</v>
      </c>
      <c r="AH167">
        <v>25</v>
      </c>
      <c r="AI167">
        <v>13.33333333333333</v>
      </c>
      <c r="AJ167">
        <v>15.517241379310351</v>
      </c>
      <c r="AK167">
        <v>2.6086956521739131</v>
      </c>
      <c r="AL167">
        <v>5</v>
      </c>
      <c r="AM167">
        <v>2.836879432624114</v>
      </c>
      <c r="AN167">
        <v>10</v>
      </c>
      <c r="AO167">
        <v>0</v>
      </c>
      <c r="AP167">
        <v>0</v>
      </c>
      <c r="AQ167">
        <v>5.9523809523809517</v>
      </c>
      <c r="AR167">
        <v>2.6315789473684208</v>
      </c>
      <c r="AS167">
        <v>8.7628865979381434</v>
      </c>
      <c r="AT167">
        <v>7.6923076923076934</v>
      </c>
      <c r="AU167">
        <v>13.043478260869559</v>
      </c>
      <c r="AV167">
        <v>1.639344262295082</v>
      </c>
      <c r="AW167">
        <v>1.449275362318841</v>
      </c>
      <c r="AX167">
        <v>11.111111111111111</v>
      </c>
      <c r="AY167">
        <v>1.125703564727955</v>
      </c>
      <c r="AZ167">
        <v>3.0303030303030298</v>
      </c>
      <c r="BA167">
        <v>143.64545352960042</v>
      </c>
    </row>
    <row r="168" spans="1:53" x14ac:dyDescent="0.2">
      <c r="A168" s="3" t="s">
        <v>19</v>
      </c>
      <c r="B168">
        <v>6.4935064935064926</v>
      </c>
      <c r="C168">
        <v>8.9108910891089099</v>
      </c>
      <c r="D168">
        <v>9.3023255813953494</v>
      </c>
      <c r="E168">
        <v>2.7777777777777781</v>
      </c>
      <c r="F168">
        <v>5.7142857142857144</v>
      </c>
      <c r="G168">
        <v>5.5555555555555554</v>
      </c>
      <c r="H168">
        <v>0</v>
      </c>
      <c r="I168">
        <v>6.8965517241379306</v>
      </c>
      <c r="J168">
        <v>5.2173913043478262</v>
      </c>
      <c r="K168">
        <v>22.5</v>
      </c>
      <c r="L168">
        <v>7.624113475177305</v>
      </c>
      <c r="M168">
        <v>10</v>
      </c>
      <c r="N168">
        <v>3.5714285714285712</v>
      </c>
      <c r="O168">
        <v>25</v>
      </c>
      <c r="P168">
        <v>18.25396825396825</v>
      </c>
      <c r="Q168">
        <v>13.157894736842101</v>
      </c>
      <c r="R168">
        <v>12.371134020618561</v>
      </c>
      <c r="S168">
        <v>7.6923076923076934</v>
      </c>
      <c r="T168">
        <v>26.086956521739129</v>
      </c>
      <c r="U168">
        <v>0</v>
      </c>
      <c r="V168">
        <v>42.028985507246382</v>
      </c>
      <c r="W168">
        <v>0</v>
      </c>
      <c r="X168">
        <v>24.390243902439021</v>
      </c>
      <c r="Y168">
        <v>7.0707070707070701</v>
      </c>
      <c r="Z168">
        <v>270.61602499258964</v>
      </c>
      <c r="AB168" s="5">
        <v>44819</v>
      </c>
      <c r="AC168">
        <v>1.2987012987012989</v>
      </c>
      <c r="AD168">
        <v>9.4059405940594054</v>
      </c>
      <c r="AE168">
        <v>2.3255813953488369</v>
      </c>
      <c r="AF168">
        <v>0</v>
      </c>
      <c r="AG168">
        <v>0</v>
      </c>
      <c r="AH168">
        <v>0</v>
      </c>
      <c r="AI168">
        <v>3.333333333333333</v>
      </c>
      <c r="AJ168">
        <v>0</v>
      </c>
      <c r="AK168">
        <v>8.695652173913043</v>
      </c>
      <c r="AL168">
        <v>0</v>
      </c>
      <c r="AM168">
        <v>10.81560283687943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2.5773195876288661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1.876172607879925</v>
      </c>
      <c r="AZ168">
        <v>2.0202020202020199</v>
      </c>
      <c r="BA168">
        <v>42.348505847946157</v>
      </c>
    </row>
    <row r="169" spans="1:53" x14ac:dyDescent="0.2">
      <c r="A169" s="3" t="s">
        <v>143</v>
      </c>
      <c r="B169">
        <v>87.012987012987011</v>
      </c>
      <c r="C169">
        <v>87.128712871287135</v>
      </c>
      <c r="D169">
        <v>76.744186046511643</v>
      </c>
      <c r="E169">
        <v>69.444444444444429</v>
      </c>
      <c r="F169">
        <v>57.142857142857146</v>
      </c>
      <c r="G169">
        <v>83.333333333333329</v>
      </c>
      <c r="H169">
        <v>53.333333333333321</v>
      </c>
      <c r="I169">
        <v>58.62068965517242</v>
      </c>
      <c r="J169">
        <v>77.391304347826093</v>
      </c>
      <c r="K169">
        <v>60</v>
      </c>
      <c r="L169">
        <v>92.198581560283671</v>
      </c>
      <c r="M169">
        <v>60</v>
      </c>
      <c r="N169">
        <v>42.857142857142847</v>
      </c>
      <c r="O169">
        <v>75</v>
      </c>
      <c r="P169">
        <v>70.634920634920633</v>
      </c>
      <c r="Q169">
        <v>60.526315789473671</v>
      </c>
      <c r="R169">
        <v>67.525773195876297</v>
      </c>
      <c r="S169">
        <v>61.538461538461547</v>
      </c>
      <c r="T169">
        <v>86.956521739130437</v>
      </c>
      <c r="U169">
        <v>90.163934426229503</v>
      </c>
      <c r="V169">
        <v>87.681159420289845</v>
      </c>
      <c r="W169">
        <v>77.777777777777771</v>
      </c>
      <c r="X169">
        <v>96.060037523452166</v>
      </c>
      <c r="Y169">
        <v>83.838383838383848</v>
      </c>
      <c r="Z169">
        <v>1762.9108584891746</v>
      </c>
    </row>
    <row r="172" spans="1:53" x14ac:dyDescent="0.2">
      <c r="A172" s="2" t="s">
        <v>0</v>
      </c>
      <c r="B172" t="s">
        <v>141</v>
      </c>
    </row>
    <row r="173" spans="1:53" x14ac:dyDescent="0.2">
      <c r="A173" s="2" t="s">
        <v>1</v>
      </c>
      <c r="B173" t="s">
        <v>39</v>
      </c>
    </row>
    <row r="174" spans="1:53" x14ac:dyDescent="0.2">
      <c r="A174" s="2" t="s">
        <v>2</v>
      </c>
      <c r="B174" t="s">
        <v>147</v>
      </c>
    </row>
    <row r="176" spans="1:53" x14ac:dyDescent="0.2">
      <c r="A176" s="2" t="s">
        <v>145</v>
      </c>
      <c r="B176" s="2" t="s">
        <v>142</v>
      </c>
      <c r="G176" t="s">
        <v>144</v>
      </c>
      <c r="H176" t="s">
        <v>205</v>
      </c>
      <c r="I176" t="s">
        <v>206</v>
      </c>
      <c r="J176" t="s">
        <v>207</v>
      </c>
      <c r="K176" t="s">
        <v>143</v>
      </c>
    </row>
    <row r="177" spans="1:11" x14ac:dyDescent="0.2">
      <c r="A177" s="2" t="s">
        <v>144</v>
      </c>
      <c r="B177" t="s">
        <v>205</v>
      </c>
      <c r="C177" t="s">
        <v>206</v>
      </c>
      <c r="D177" t="s">
        <v>207</v>
      </c>
      <c r="E177" t="s">
        <v>143</v>
      </c>
      <c r="G177" s="5">
        <v>44616</v>
      </c>
      <c r="H177">
        <v>12.04819277108434</v>
      </c>
      <c r="I177">
        <v>7.1428571428571423</v>
      </c>
      <c r="J177">
        <v>18.333333333333329</v>
      </c>
      <c r="K177">
        <v>37.524383247274812</v>
      </c>
    </row>
    <row r="178" spans="1:11" x14ac:dyDescent="0.2">
      <c r="A178" s="3" t="s">
        <v>10</v>
      </c>
      <c r="B178">
        <v>10.8433734939759</v>
      </c>
      <c r="C178">
        <v>14.285714285714279</v>
      </c>
      <c r="D178">
        <v>10</v>
      </c>
      <c r="E178">
        <v>35.129087779690181</v>
      </c>
      <c r="G178" s="5">
        <v>44631</v>
      </c>
      <c r="H178">
        <v>10.8433734939759</v>
      </c>
      <c r="I178">
        <v>14.285714285714279</v>
      </c>
      <c r="J178">
        <v>10</v>
      </c>
      <c r="K178">
        <v>35.129087779690181</v>
      </c>
    </row>
    <row r="179" spans="1:11" x14ac:dyDescent="0.2">
      <c r="A179" s="3" t="s">
        <v>11</v>
      </c>
      <c r="B179">
        <v>2.4096385542168681</v>
      </c>
      <c r="C179">
        <v>0</v>
      </c>
      <c r="D179">
        <v>0</v>
      </c>
      <c r="E179">
        <v>2.4096385542168681</v>
      </c>
      <c r="G179" s="5">
        <v>44637</v>
      </c>
      <c r="H179">
        <v>12.04819277108434</v>
      </c>
      <c r="I179">
        <v>14.285714285714279</v>
      </c>
      <c r="J179">
        <v>16.666666666666661</v>
      </c>
      <c r="K179">
        <v>43.00057372346528</v>
      </c>
    </row>
    <row r="180" spans="1:11" x14ac:dyDescent="0.2">
      <c r="A180" s="3" t="s">
        <v>12</v>
      </c>
      <c r="B180">
        <v>12.04819277108434</v>
      </c>
      <c r="C180">
        <v>14.285714285714279</v>
      </c>
      <c r="D180">
        <v>16.666666666666661</v>
      </c>
      <c r="E180">
        <v>43.00057372346528</v>
      </c>
      <c r="G180" s="5">
        <v>44651</v>
      </c>
      <c r="H180">
        <v>6.024096385542169</v>
      </c>
      <c r="I180">
        <v>0</v>
      </c>
      <c r="J180">
        <v>0</v>
      </c>
      <c r="K180">
        <v>6.024096385542169</v>
      </c>
    </row>
    <row r="181" spans="1:11" x14ac:dyDescent="0.2">
      <c r="A181" s="3" t="s">
        <v>13</v>
      </c>
      <c r="B181">
        <v>9.6385542168674707</v>
      </c>
      <c r="C181">
        <v>7.1428571428571423</v>
      </c>
      <c r="D181">
        <v>6.666666666666667</v>
      </c>
      <c r="E181">
        <v>23.448078026391283</v>
      </c>
      <c r="G181" s="5">
        <v>44679</v>
      </c>
      <c r="H181">
        <v>8.4337349397590362</v>
      </c>
      <c r="I181">
        <v>7.1428571428571423</v>
      </c>
      <c r="J181">
        <v>0</v>
      </c>
      <c r="K181">
        <v>15.576592082616179</v>
      </c>
    </row>
    <row r="182" spans="1:11" x14ac:dyDescent="0.2">
      <c r="A182" s="3" t="s">
        <v>14</v>
      </c>
      <c r="B182">
        <v>0</v>
      </c>
      <c r="C182">
        <v>0</v>
      </c>
      <c r="D182">
        <v>0</v>
      </c>
      <c r="E182">
        <v>0</v>
      </c>
      <c r="G182" s="5">
        <v>44706</v>
      </c>
      <c r="H182">
        <v>6.6265060240963862</v>
      </c>
      <c r="I182">
        <v>21.428571428571431</v>
      </c>
      <c r="J182">
        <v>11.66666666666667</v>
      </c>
      <c r="K182">
        <v>39.721744119334488</v>
      </c>
    </row>
    <row r="183" spans="1:11" x14ac:dyDescent="0.2">
      <c r="A183" s="3" t="s">
        <v>15</v>
      </c>
      <c r="B183">
        <v>1.80722891566265</v>
      </c>
      <c r="C183">
        <v>0</v>
      </c>
      <c r="D183">
        <v>0</v>
      </c>
      <c r="E183">
        <v>1.80722891566265</v>
      </c>
      <c r="G183" s="5">
        <v>44735</v>
      </c>
      <c r="H183">
        <v>1.80722891566265</v>
      </c>
      <c r="I183">
        <v>0</v>
      </c>
      <c r="J183">
        <v>0</v>
      </c>
      <c r="K183">
        <v>1.80722891566265</v>
      </c>
    </row>
    <row r="184" spans="1:11" x14ac:dyDescent="0.2">
      <c r="A184" s="3" t="s">
        <v>16</v>
      </c>
      <c r="B184">
        <v>12.04819277108434</v>
      </c>
      <c r="C184">
        <v>7.1428571428571423</v>
      </c>
      <c r="D184">
        <v>18.333333333333329</v>
      </c>
      <c r="E184">
        <v>37.524383247274812</v>
      </c>
      <c r="G184" s="5">
        <v>44763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 s="3" t="s">
        <v>17</v>
      </c>
      <c r="B185">
        <v>6.6265060240963862</v>
      </c>
      <c r="C185">
        <v>21.428571428571431</v>
      </c>
      <c r="D185">
        <v>11.66666666666667</v>
      </c>
      <c r="E185">
        <v>39.721744119334488</v>
      </c>
      <c r="G185" s="5">
        <v>44792</v>
      </c>
      <c r="H185">
        <v>9.6385542168674707</v>
      </c>
      <c r="I185">
        <v>7.1428571428571423</v>
      </c>
      <c r="J185">
        <v>6.666666666666667</v>
      </c>
      <c r="K185">
        <v>23.448078026391283</v>
      </c>
    </row>
    <row r="186" spans="1:11" x14ac:dyDescent="0.2">
      <c r="A186" s="3" t="s">
        <v>18</v>
      </c>
      <c r="B186">
        <v>8.4337349397590362</v>
      </c>
      <c r="C186">
        <v>7.1428571428571423</v>
      </c>
      <c r="D186">
        <v>0</v>
      </c>
      <c r="E186">
        <v>15.576592082616179</v>
      </c>
      <c r="G186" s="5">
        <v>44819</v>
      </c>
      <c r="H186">
        <v>2.4096385542168681</v>
      </c>
      <c r="I186">
        <v>0</v>
      </c>
      <c r="J186">
        <v>0</v>
      </c>
      <c r="K186">
        <v>2.4096385542168681</v>
      </c>
    </row>
    <row r="187" spans="1:11" x14ac:dyDescent="0.2">
      <c r="A187" s="3" t="s">
        <v>19</v>
      </c>
      <c r="B187">
        <v>6.024096385542169</v>
      </c>
      <c r="C187">
        <v>0</v>
      </c>
      <c r="D187">
        <v>0</v>
      </c>
      <c r="E187">
        <v>6.024096385542169</v>
      </c>
    </row>
    <row r="188" spans="1:11" x14ac:dyDescent="0.2">
      <c r="A188" s="3" t="s">
        <v>143</v>
      </c>
      <c r="B188">
        <v>69.879518072289159</v>
      </c>
      <c r="C188">
        <v>71.428571428571416</v>
      </c>
      <c r="D188">
        <v>63.333333333333329</v>
      </c>
      <c r="E188">
        <v>204.64142283419392</v>
      </c>
    </row>
    <row r="194" spans="1:15" x14ac:dyDescent="0.2">
      <c r="A194" s="2" t="s">
        <v>0</v>
      </c>
      <c r="B194" t="s">
        <v>141</v>
      </c>
    </row>
    <row r="195" spans="1:15" x14ac:dyDescent="0.2">
      <c r="A195" s="2" t="s">
        <v>1</v>
      </c>
      <c r="B195" t="s">
        <v>226</v>
      </c>
    </row>
    <row r="196" spans="1:15" x14ac:dyDescent="0.2">
      <c r="A196" s="2" t="s">
        <v>2</v>
      </c>
      <c r="B196" t="s">
        <v>147</v>
      </c>
    </row>
    <row r="198" spans="1:15" x14ac:dyDescent="0.2">
      <c r="A198" s="2" t="s">
        <v>145</v>
      </c>
      <c r="B198" s="2" t="s">
        <v>142</v>
      </c>
      <c r="O198" s="3"/>
    </row>
    <row r="199" spans="1:15" x14ac:dyDescent="0.2">
      <c r="A199" s="2" t="s">
        <v>144</v>
      </c>
      <c r="B199" t="s">
        <v>208</v>
      </c>
      <c r="C199" t="s">
        <v>240</v>
      </c>
      <c r="D199" t="s">
        <v>210</v>
      </c>
      <c r="E199" t="s">
        <v>211</v>
      </c>
      <c r="F199" t="s">
        <v>212</v>
      </c>
      <c r="G199" t="s">
        <v>213</v>
      </c>
      <c r="H199" t="s">
        <v>214</v>
      </c>
      <c r="I199" t="s">
        <v>215</v>
      </c>
      <c r="J199" t="s">
        <v>216</v>
      </c>
      <c r="K199" t="s">
        <v>217</v>
      </c>
      <c r="L199" t="s">
        <v>143</v>
      </c>
      <c r="O199" s="5"/>
    </row>
    <row r="200" spans="1:15" x14ac:dyDescent="0.2">
      <c r="A200" s="3" t="s">
        <v>10</v>
      </c>
      <c r="B200">
        <v>4.0816326530612246</v>
      </c>
      <c r="C200">
        <v>15.339762278537791</v>
      </c>
      <c r="D200">
        <v>1.5503875968992249</v>
      </c>
      <c r="E200">
        <v>0</v>
      </c>
      <c r="F200">
        <v>5.9405940594059414</v>
      </c>
      <c r="G200">
        <v>4.1666666666666661</v>
      </c>
      <c r="H200">
        <v>9.0909090909090917</v>
      </c>
      <c r="I200">
        <v>15.178571428571431</v>
      </c>
      <c r="J200">
        <v>6.9444444444444446</v>
      </c>
      <c r="K200">
        <v>2.2935779816513762</v>
      </c>
      <c r="L200">
        <v>64.586546200147197</v>
      </c>
      <c r="O200" s="5"/>
    </row>
    <row r="201" spans="1:15" x14ac:dyDescent="0.2">
      <c r="A201" s="3" t="s">
        <v>11</v>
      </c>
      <c r="B201">
        <v>0</v>
      </c>
      <c r="C201">
        <v>1.52500560663826</v>
      </c>
      <c r="D201">
        <v>0</v>
      </c>
      <c r="E201">
        <v>0</v>
      </c>
      <c r="F201">
        <v>0</v>
      </c>
      <c r="G201">
        <v>1.041666666666667</v>
      </c>
      <c r="H201">
        <v>0</v>
      </c>
      <c r="I201">
        <v>0</v>
      </c>
      <c r="J201">
        <v>0</v>
      </c>
      <c r="K201">
        <v>0</v>
      </c>
      <c r="L201">
        <v>2.5666722733049268</v>
      </c>
      <c r="O201" s="5"/>
    </row>
    <row r="202" spans="1:15" x14ac:dyDescent="0.2">
      <c r="A202" s="3" t="s">
        <v>12</v>
      </c>
      <c r="B202">
        <v>0</v>
      </c>
      <c r="C202">
        <v>9.1500336398295588</v>
      </c>
      <c r="D202">
        <v>0</v>
      </c>
      <c r="E202">
        <v>16.666666666666661</v>
      </c>
      <c r="F202">
        <v>5.9405940594059414</v>
      </c>
      <c r="G202">
        <v>5.2083333333333339</v>
      </c>
      <c r="H202">
        <v>7.5757575757575761</v>
      </c>
      <c r="I202">
        <v>1.785714285714286</v>
      </c>
      <c r="J202">
        <v>9.7222222222222232</v>
      </c>
      <c r="K202">
        <v>9.1743119266055047</v>
      </c>
      <c r="L202">
        <v>65.223633709535079</v>
      </c>
      <c r="O202" s="5"/>
    </row>
    <row r="203" spans="1:15" x14ac:dyDescent="0.2">
      <c r="A203" s="3" t="s">
        <v>13</v>
      </c>
      <c r="B203">
        <v>0</v>
      </c>
      <c r="C203">
        <v>21.103386409508861</v>
      </c>
      <c r="D203">
        <v>13.178294573643409</v>
      </c>
      <c r="E203">
        <v>4.1666666666666661</v>
      </c>
      <c r="F203">
        <v>4.9504950495049496</v>
      </c>
      <c r="G203">
        <v>13.54166666666667</v>
      </c>
      <c r="H203">
        <v>10.606060606060611</v>
      </c>
      <c r="I203">
        <v>3.5714285714285712</v>
      </c>
      <c r="J203">
        <v>5.5555555555555554</v>
      </c>
      <c r="K203">
        <v>0.91743119266055051</v>
      </c>
      <c r="L203">
        <v>77.590985291695844</v>
      </c>
      <c r="O203" s="5"/>
    </row>
    <row r="204" spans="1:15" x14ac:dyDescent="0.2">
      <c r="A204" s="3" t="s">
        <v>14</v>
      </c>
      <c r="B204">
        <v>4.0816326530612246</v>
      </c>
      <c r="C204">
        <v>7.8492935635792778</v>
      </c>
      <c r="D204">
        <v>51.162790697674417</v>
      </c>
      <c r="E204">
        <v>20.833333333333339</v>
      </c>
      <c r="F204">
        <v>14.35643564356435</v>
      </c>
      <c r="G204">
        <v>9.375</v>
      </c>
      <c r="H204">
        <v>7.5757575757575761</v>
      </c>
      <c r="I204">
        <v>2.6785714285714279</v>
      </c>
      <c r="J204">
        <v>0</v>
      </c>
      <c r="K204">
        <v>18.807339449541281</v>
      </c>
      <c r="L204">
        <v>136.7201543450829</v>
      </c>
      <c r="O204" s="5"/>
    </row>
    <row r="205" spans="1:15" x14ac:dyDescent="0.2">
      <c r="A205" s="3" t="s">
        <v>15</v>
      </c>
      <c r="B205">
        <v>4.0816326530612246</v>
      </c>
      <c r="C205">
        <v>1.816550796142633</v>
      </c>
      <c r="D205">
        <v>13.95348837209302</v>
      </c>
      <c r="E205">
        <v>4.1666666666666661</v>
      </c>
      <c r="F205">
        <v>0.99009900990099009</v>
      </c>
      <c r="G205">
        <v>0</v>
      </c>
      <c r="H205">
        <v>0</v>
      </c>
      <c r="I205">
        <v>0</v>
      </c>
      <c r="J205">
        <v>1.3888888888888891</v>
      </c>
      <c r="K205">
        <v>4.5871559633027523</v>
      </c>
      <c r="L205">
        <v>30.984482350056172</v>
      </c>
      <c r="O205" s="5"/>
    </row>
    <row r="206" spans="1:15" x14ac:dyDescent="0.2">
      <c r="A206" s="3" t="s">
        <v>16</v>
      </c>
      <c r="B206">
        <v>0</v>
      </c>
      <c r="C206">
        <v>10.8320251177394</v>
      </c>
      <c r="D206">
        <v>0</v>
      </c>
      <c r="E206">
        <v>16.666666666666661</v>
      </c>
      <c r="F206">
        <v>12.37623762376238</v>
      </c>
      <c r="G206">
        <v>8.3333333333333321</v>
      </c>
      <c r="H206">
        <v>6.0606060606060614</v>
      </c>
      <c r="I206">
        <v>6.25</v>
      </c>
      <c r="J206">
        <v>8.3333333333333321</v>
      </c>
      <c r="K206">
        <v>0.91743119266055051</v>
      </c>
      <c r="L206">
        <v>69.769633328101705</v>
      </c>
      <c r="O206" s="5"/>
    </row>
    <row r="207" spans="1:15" x14ac:dyDescent="0.2">
      <c r="A207" s="3" t="s">
        <v>17</v>
      </c>
      <c r="B207">
        <v>2.0408163265306118</v>
      </c>
      <c r="C207">
        <v>9.8228302309934961</v>
      </c>
      <c r="D207">
        <v>0</v>
      </c>
      <c r="E207">
        <v>4.1666666666666661</v>
      </c>
      <c r="F207">
        <v>14.85148514851485</v>
      </c>
      <c r="G207">
        <v>14.58333333333333</v>
      </c>
      <c r="H207">
        <v>6.0606060606060614</v>
      </c>
      <c r="I207">
        <v>12.5</v>
      </c>
      <c r="J207">
        <v>1.3888888888888891</v>
      </c>
      <c r="K207">
        <v>39.908256880733937</v>
      </c>
      <c r="L207">
        <v>105.32288353626785</v>
      </c>
      <c r="O207" s="5"/>
    </row>
    <row r="208" spans="1:15" x14ac:dyDescent="0.2">
      <c r="A208" s="3" t="s">
        <v>18</v>
      </c>
      <c r="B208">
        <v>6.1224489795918364</v>
      </c>
      <c r="C208">
        <v>3.7900874635568509</v>
      </c>
      <c r="D208">
        <v>0</v>
      </c>
      <c r="E208">
        <v>8.3333333333333321</v>
      </c>
      <c r="F208">
        <v>4.455445544554455</v>
      </c>
      <c r="G208">
        <v>5.2083333333333339</v>
      </c>
      <c r="H208">
        <v>1.5151515151515149</v>
      </c>
      <c r="I208">
        <v>10.71428571428571</v>
      </c>
      <c r="J208">
        <v>11.111111111111111</v>
      </c>
      <c r="K208">
        <v>1.834862385321101</v>
      </c>
      <c r="L208">
        <v>53.085059380239244</v>
      </c>
      <c r="O208" s="5"/>
    </row>
    <row r="209" spans="1:20" x14ac:dyDescent="0.2">
      <c r="A209" s="3" t="s">
        <v>19</v>
      </c>
      <c r="B209">
        <v>0</v>
      </c>
      <c r="C209">
        <v>4.1713388652164163</v>
      </c>
      <c r="D209">
        <v>0.77519379844961245</v>
      </c>
      <c r="E209">
        <v>8.3333333333333321</v>
      </c>
      <c r="F209">
        <v>1.98019801980198</v>
      </c>
      <c r="G209">
        <v>2.083333333333333</v>
      </c>
      <c r="H209">
        <v>4.5454545454545459</v>
      </c>
      <c r="I209">
        <v>3.5714285714285712</v>
      </c>
      <c r="J209">
        <v>43.055555555555557</v>
      </c>
      <c r="K209">
        <v>11.467889908256881</v>
      </c>
      <c r="L209">
        <v>79.983725930830232</v>
      </c>
    </row>
    <row r="210" spans="1:20" x14ac:dyDescent="0.2">
      <c r="A210" s="3" t="s">
        <v>143</v>
      </c>
      <c r="B210">
        <v>20.408163265306122</v>
      </c>
      <c r="C210">
        <v>85.400313971742548</v>
      </c>
      <c r="D210">
        <v>80.620155038759677</v>
      </c>
      <c r="E210">
        <v>83.333333333333329</v>
      </c>
      <c r="F210">
        <v>65.841584158415841</v>
      </c>
      <c r="G210">
        <v>63.541666666666671</v>
      </c>
      <c r="H210">
        <v>53.030303030303045</v>
      </c>
      <c r="I210">
        <v>56.249999999999986</v>
      </c>
      <c r="J210">
        <v>87.5</v>
      </c>
      <c r="K210">
        <v>89.90825688073393</v>
      </c>
      <c r="L210">
        <v>685.83377634526119</v>
      </c>
    </row>
    <row r="212" spans="1:20" x14ac:dyDescent="0.2">
      <c r="T212" s="5"/>
    </row>
    <row r="213" spans="1:20" x14ac:dyDescent="0.2">
      <c r="A213" t="s">
        <v>144</v>
      </c>
      <c r="B213" t="s">
        <v>208</v>
      </c>
      <c r="C213" t="s">
        <v>240</v>
      </c>
      <c r="D213" t="s">
        <v>210</v>
      </c>
      <c r="E213" t="s">
        <v>211</v>
      </c>
      <c r="F213" t="s">
        <v>212</v>
      </c>
      <c r="G213" t="s">
        <v>213</v>
      </c>
      <c r="H213" t="s">
        <v>214</v>
      </c>
      <c r="I213" t="s">
        <v>215</v>
      </c>
      <c r="J213" t="s">
        <v>216</v>
      </c>
      <c r="K213" t="s">
        <v>217</v>
      </c>
      <c r="L213" t="s">
        <v>143</v>
      </c>
      <c r="T213" s="5"/>
    </row>
    <row r="214" spans="1:20" x14ac:dyDescent="0.2">
      <c r="A214" s="5">
        <v>44616</v>
      </c>
      <c r="B214">
        <v>0</v>
      </c>
      <c r="C214">
        <v>10.8320251177394</v>
      </c>
      <c r="D214">
        <v>0</v>
      </c>
      <c r="E214">
        <v>16.666666666666661</v>
      </c>
      <c r="F214">
        <v>12.37623762376238</v>
      </c>
      <c r="G214">
        <v>8.3333333333333321</v>
      </c>
      <c r="H214">
        <v>6.0606060606060614</v>
      </c>
      <c r="I214">
        <v>6.25</v>
      </c>
      <c r="J214">
        <v>8.3333333333333321</v>
      </c>
      <c r="K214">
        <v>0.91743119266055051</v>
      </c>
      <c r="L214">
        <v>69.769633328101705</v>
      </c>
      <c r="T214" s="5"/>
    </row>
    <row r="215" spans="1:20" x14ac:dyDescent="0.2">
      <c r="A215" s="5">
        <v>44631</v>
      </c>
      <c r="B215">
        <v>4.0816326530612246</v>
      </c>
      <c r="C215">
        <v>15.339762278537791</v>
      </c>
      <c r="D215">
        <v>1.5503875968992249</v>
      </c>
      <c r="E215">
        <v>0</v>
      </c>
      <c r="F215">
        <v>5.9405940594059414</v>
      </c>
      <c r="G215">
        <v>4.1666666666666661</v>
      </c>
      <c r="H215">
        <v>9.0909090909090917</v>
      </c>
      <c r="I215">
        <v>15.178571428571431</v>
      </c>
      <c r="J215">
        <v>6.9444444444444446</v>
      </c>
      <c r="K215">
        <v>2.2935779816513762</v>
      </c>
      <c r="L215">
        <v>64.586546200147197</v>
      </c>
      <c r="T215" s="5"/>
    </row>
    <row r="216" spans="1:20" x14ac:dyDescent="0.2">
      <c r="A216" s="5">
        <v>44637</v>
      </c>
      <c r="B216">
        <v>0</v>
      </c>
      <c r="C216">
        <v>9.1500336398295588</v>
      </c>
      <c r="D216">
        <v>0</v>
      </c>
      <c r="E216">
        <v>16.666666666666661</v>
      </c>
      <c r="F216">
        <v>5.9405940594059414</v>
      </c>
      <c r="G216">
        <v>5.2083333333333339</v>
      </c>
      <c r="H216">
        <v>7.5757575757575761</v>
      </c>
      <c r="I216">
        <v>1.785714285714286</v>
      </c>
      <c r="J216">
        <v>9.7222222222222232</v>
      </c>
      <c r="K216">
        <v>9.1743119266055047</v>
      </c>
      <c r="L216">
        <v>65.223633709535079</v>
      </c>
      <c r="T216" s="5"/>
    </row>
    <row r="217" spans="1:20" x14ac:dyDescent="0.2">
      <c r="A217" s="5">
        <v>44651</v>
      </c>
      <c r="B217">
        <v>0</v>
      </c>
      <c r="C217">
        <v>4.1713388652164163</v>
      </c>
      <c r="D217">
        <v>0.77519379844961245</v>
      </c>
      <c r="E217">
        <v>8.3333333333333321</v>
      </c>
      <c r="F217">
        <v>1.98019801980198</v>
      </c>
      <c r="G217">
        <v>2.083333333333333</v>
      </c>
      <c r="H217">
        <v>4.5454545454545459</v>
      </c>
      <c r="I217">
        <v>3.5714285714285712</v>
      </c>
      <c r="J217">
        <v>43.055555555555557</v>
      </c>
      <c r="K217">
        <v>11.467889908256881</v>
      </c>
      <c r="L217">
        <v>79.983725930830232</v>
      </c>
      <c r="T217" s="5"/>
    </row>
    <row r="218" spans="1:20" x14ac:dyDescent="0.2">
      <c r="A218" s="5">
        <v>44679</v>
      </c>
      <c r="B218">
        <v>6.1224489795918364</v>
      </c>
      <c r="C218">
        <v>3.7900874635568509</v>
      </c>
      <c r="D218">
        <v>0</v>
      </c>
      <c r="E218">
        <v>8.3333333333333321</v>
      </c>
      <c r="F218">
        <v>4.455445544554455</v>
      </c>
      <c r="G218">
        <v>5.2083333333333339</v>
      </c>
      <c r="H218">
        <v>1.5151515151515149</v>
      </c>
      <c r="I218">
        <v>10.71428571428571</v>
      </c>
      <c r="J218">
        <v>11.111111111111111</v>
      </c>
      <c r="K218">
        <v>1.834862385321101</v>
      </c>
      <c r="L218">
        <v>53.085059380239244</v>
      </c>
      <c r="T218" s="5"/>
    </row>
    <row r="219" spans="1:20" x14ac:dyDescent="0.2">
      <c r="A219" s="5">
        <v>44706</v>
      </c>
      <c r="B219">
        <v>2.0408163265306118</v>
      </c>
      <c r="C219">
        <v>9.8228302309934961</v>
      </c>
      <c r="D219">
        <v>0</v>
      </c>
      <c r="E219">
        <v>4.1666666666666661</v>
      </c>
      <c r="F219">
        <v>14.85148514851485</v>
      </c>
      <c r="G219">
        <v>14.58333333333333</v>
      </c>
      <c r="H219">
        <v>6.0606060606060614</v>
      </c>
      <c r="I219">
        <v>12.5</v>
      </c>
      <c r="J219">
        <v>1.3888888888888891</v>
      </c>
      <c r="K219">
        <v>39.908256880733937</v>
      </c>
      <c r="L219">
        <v>105.32288353626785</v>
      </c>
      <c r="T219" s="5"/>
    </row>
    <row r="220" spans="1:20" x14ac:dyDescent="0.2">
      <c r="A220" s="5">
        <v>44735</v>
      </c>
      <c r="B220">
        <v>4.0816326530612246</v>
      </c>
      <c r="C220">
        <v>1.816550796142633</v>
      </c>
      <c r="D220">
        <v>13.95348837209302</v>
      </c>
      <c r="E220">
        <v>4.1666666666666661</v>
      </c>
      <c r="F220">
        <v>0.99009900990099009</v>
      </c>
      <c r="G220">
        <v>0</v>
      </c>
      <c r="H220">
        <v>0</v>
      </c>
      <c r="I220">
        <v>0</v>
      </c>
      <c r="J220">
        <v>1.3888888888888891</v>
      </c>
      <c r="K220">
        <v>4.5871559633027523</v>
      </c>
      <c r="L220">
        <v>30.984482350056172</v>
      </c>
      <c r="T220" s="5"/>
    </row>
    <row r="221" spans="1:20" x14ac:dyDescent="0.2">
      <c r="A221" s="5">
        <v>44763</v>
      </c>
      <c r="B221">
        <v>4.0816326530612246</v>
      </c>
      <c r="C221">
        <v>7.8492935635792778</v>
      </c>
      <c r="D221">
        <v>51.162790697674417</v>
      </c>
      <c r="E221">
        <v>20.833333333333339</v>
      </c>
      <c r="F221">
        <v>14.35643564356435</v>
      </c>
      <c r="G221">
        <v>9.375</v>
      </c>
      <c r="H221">
        <v>7.5757575757575761</v>
      </c>
      <c r="I221">
        <v>2.6785714285714279</v>
      </c>
      <c r="J221">
        <v>0</v>
      </c>
      <c r="K221">
        <v>18.807339449541281</v>
      </c>
      <c r="L221">
        <v>136.7201543450829</v>
      </c>
      <c r="T221" s="5"/>
    </row>
    <row r="222" spans="1:20" x14ac:dyDescent="0.2">
      <c r="A222" s="5">
        <v>44792</v>
      </c>
      <c r="B222">
        <v>0</v>
      </c>
      <c r="C222">
        <v>21.103386409508861</v>
      </c>
      <c r="D222">
        <v>13.178294573643409</v>
      </c>
      <c r="E222">
        <v>4.1666666666666661</v>
      </c>
      <c r="F222">
        <v>4.9504950495049496</v>
      </c>
      <c r="G222">
        <v>13.54166666666667</v>
      </c>
      <c r="H222">
        <v>10.606060606060611</v>
      </c>
      <c r="I222">
        <v>3.5714285714285712</v>
      </c>
      <c r="J222">
        <v>5.5555555555555554</v>
      </c>
      <c r="K222">
        <v>0.91743119266055051</v>
      </c>
      <c r="L222">
        <v>77.590985291695844</v>
      </c>
    </row>
    <row r="223" spans="1:20" x14ac:dyDescent="0.2">
      <c r="A223" s="5">
        <v>44819</v>
      </c>
      <c r="B223">
        <v>0</v>
      </c>
      <c r="C223">
        <v>1.52500560663826</v>
      </c>
      <c r="D223">
        <v>0</v>
      </c>
      <c r="E223">
        <v>0</v>
      </c>
      <c r="F223">
        <v>0</v>
      </c>
      <c r="G223">
        <v>1.041666666666667</v>
      </c>
      <c r="H223">
        <v>0</v>
      </c>
      <c r="I223">
        <v>0</v>
      </c>
      <c r="J223">
        <v>0</v>
      </c>
      <c r="K223">
        <v>0</v>
      </c>
      <c r="L223">
        <v>2.5666722733049268</v>
      </c>
    </row>
    <row r="227" spans="1:13" x14ac:dyDescent="0.2">
      <c r="A227" s="2" t="s">
        <v>0</v>
      </c>
      <c r="B227" t="s">
        <v>141</v>
      </c>
    </row>
    <row r="228" spans="1:13" x14ac:dyDescent="0.2">
      <c r="A228" s="2" t="s">
        <v>1</v>
      </c>
      <c r="B228" t="s">
        <v>59</v>
      </c>
    </row>
    <row r="229" spans="1:13" x14ac:dyDescent="0.2">
      <c r="A229" s="2" t="s">
        <v>2</v>
      </c>
      <c r="B229" t="s">
        <v>147</v>
      </c>
    </row>
    <row r="231" spans="1:13" x14ac:dyDescent="0.2">
      <c r="A231" s="2" t="s">
        <v>145</v>
      </c>
      <c r="B231" s="2" t="s">
        <v>142</v>
      </c>
    </row>
    <row r="232" spans="1:13" x14ac:dyDescent="0.2">
      <c r="A232" s="2" t="s">
        <v>144</v>
      </c>
      <c r="B232" t="s">
        <v>218</v>
      </c>
      <c r="C232" t="s">
        <v>219</v>
      </c>
      <c r="D232" t="s">
        <v>220</v>
      </c>
      <c r="E232" t="s">
        <v>221</v>
      </c>
      <c r="F232" t="s">
        <v>143</v>
      </c>
      <c r="H232" t="s">
        <v>144</v>
      </c>
      <c r="I232" t="s">
        <v>218</v>
      </c>
      <c r="J232" t="s">
        <v>219</v>
      </c>
      <c r="K232" t="s">
        <v>220</v>
      </c>
      <c r="L232" t="s">
        <v>221</v>
      </c>
      <c r="M232" t="s">
        <v>143</v>
      </c>
    </row>
    <row r="233" spans="1:13" x14ac:dyDescent="0.2">
      <c r="A233" s="3" t="s">
        <v>10</v>
      </c>
      <c r="B233">
        <v>0</v>
      </c>
      <c r="C233">
        <v>7.2727272727272716</v>
      </c>
      <c r="D233">
        <v>39.285714285714278</v>
      </c>
      <c r="E233">
        <v>18.18181818181818</v>
      </c>
      <c r="F233">
        <v>64.740259740259731</v>
      </c>
      <c r="H233" s="5">
        <v>44616</v>
      </c>
      <c r="I233">
        <v>22.222222222222221</v>
      </c>
      <c r="J233">
        <v>3.6363636363636358</v>
      </c>
      <c r="K233">
        <v>0</v>
      </c>
      <c r="L233">
        <v>4.5454545454545459</v>
      </c>
      <c r="M233">
        <v>30.404040404040405</v>
      </c>
    </row>
    <row r="234" spans="1:13" x14ac:dyDescent="0.2">
      <c r="A234" s="3" t="s">
        <v>11</v>
      </c>
      <c r="B234">
        <v>0</v>
      </c>
      <c r="C234">
        <v>0</v>
      </c>
      <c r="D234">
        <v>0</v>
      </c>
      <c r="E234">
        <v>0</v>
      </c>
      <c r="F234">
        <v>0</v>
      </c>
      <c r="H234" s="5">
        <v>44631</v>
      </c>
      <c r="I234">
        <v>0</v>
      </c>
      <c r="J234">
        <v>7.2727272727272716</v>
      </c>
      <c r="K234">
        <v>39.285714285714278</v>
      </c>
      <c r="L234">
        <v>18.18181818181818</v>
      </c>
      <c r="M234">
        <v>64.740259740259731</v>
      </c>
    </row>
    <row r="235" spans="1:13" x14ac:dyDescent="0.2">
      <c r="A235" s="3" t="s">
        <v>12</v>
      </c>
      <c r="B235">
        <v>22.222222222222221</v>
      </c>
      <c r="C235">
        <v>29.09090909090909</v>
      </c>
      <c r="D235">
        <v>0</v>
      </c>
      <c r="E235">
        <v>36.363636363636367</v>
      </c>
      <c r="F235">
        <v>87.676767676767668</v>
      </c>
      <c r="H235" s="5">
        <v>44637</v>
      </c>
      <c r="I235">
        <v>22.222222222222221</v>
      </c>
      <c r="J235">
        <v>29.09090909090909</v>
      </c>
      <c r="K235">
        <v>0</v>
      </c>
      <c r="L235">
        <v>36.363636363636367</v>
      </c>
      <c r="M235">
        <v>87.676767676767668</v>
      </c>
    </row>
    <row r="236" spans="1:13" x14ac:dyDescent="0.2">
      <c r="A236" s="3" t="s">
        <v>13</v>
      </c>
      <c r="B236">
        <v>22.222222222222221</v>
      </c>
      <c r="C236">
        <v>9.0909090909090917</v>
      </c>
      <c r="D236">
        <v>0.89285714285714279</v>
      </c>
      <c r="E236">
        <v>4.5454545454545459</v>
      </c>
      <c r="F236">
        <v>36.751443001443008</v>
      </c>
      <c r="H236" s="5">
        <v>44651</v>
      </c>
      <c r="I236">
        <v>0</v>
      </c>
      <c r="J236">
        <v>0</v>
      </c>
      <c r="K236">
        <v>0.89285714285714279</v>
      </c>
      <c r="L236">
        <v>0</v>
      </c>
      <c r="M236">
        <v>0.89285714285714279</v>
      </c>
    </row>
    <row r="237" spans="1:13" x14ac:dyDescent="0.2">
      <c r="A237" s="3" t="s">
        <v>14</v>
      </c>
      <c r="B237">
        <v>0</v>
      </c>
      <c r="C237">
        <v>0</v>
      </c>
      <c r="D237">
        <v>0</v>
      </c>
      <c r="E237">
        <v>0</v>
      </c>
      <c r="F237">
        <v>0</v>
      </c>
      <c r="H237" s="5">
        <v>44679</v>
      </c>
      <c r="I237">
        <v>0</v>
      </c>
      <c r="J237">
        <v>0</v>
      </c>
      <c r="K237">
        <v>5.3571428571428568</v>
      </c>
      <c r="L237">
        <v>0</v>
      </c>
      <c r="M237">
        <v>5.3571428571428568</v>
      </c>
    </row>
    <row r="238" spans="1:13" x14ac:dyDescent="0.2">
      <c r="A238" s="3" t="s">
        <v>15</v>
      </c>
      <c r="B238">
        <v>0</v>
      </c>
      <c r="C238">
        <v>0</v>
      </c>
      <c r="D238">
        <v>23.214285714285719</v>
      </c>
      <c r="E238">
        <v>0</v>
      </c>
      <c r="F238">
        <v>23.214285714285719</v>
      </c>
      <c r="H238" s="5">
        <v>44706</v>
      </c>
      <c r="I238">
        <v>0</v>
      </c>
      <c r="J238">
        <v>16.36363636363636</v>
      </c>
      <c r="K238">
        <v>3.5714285714285712</v>
      </c>
      <c r="L238">
        <v>4.5454545454545459</v>
      </c>
      <c r="M238">
        <v>24.480519480519476</v>
      </c>
    </row>
    <row r="239" spans="1:13" x14ac:dyDescent="0.2">
      <c r="A239" s="3" t="s">
        <v>16</v>
      </c>
      <c r="B239">
        <v>22.222222222222221</v>
      </c>
      <c r="C239">
        <v>3.6363636363636358</v>
      </c>
      <c r="D239">
        <v>0</v>
      </c>
      <c r="E239">
        <v>4.5454545454545459</v>
      </c>
      <c r="F239">
        <v>30.404040404040405</v>
      </c>
      <c r="H239" s="5">
        <v>44735</v>
      </c>
      <c r="I239">
        <v>0</v>
      </c>
      <c r="J239">
        <v>0</v>
      </c>
      <c r="K239">
        <v>23.214285714285719</v>
      </c>
      <c r="L239">
        <v>0</v>
      </c>
      <c r="M239">
        <v>23.214285714285719</v>
      </c>
    </row>
    <row r="240" spans="1:13" x14ac:dyDescent="0.2">
      <c r="A240" s="3" t="s">
        <v>17</v>
      </c>
      <c r="B240">
        <v>0</v>
      </c>
      <c r="C240">
        <v>16.36363636363636</v>
      </c>
      <c r="D240">
        <v>3.5714285714285712</v>
      </c>
      <c r="E240">
        <v>4.5454545454545459</v>
      </c>
      <c r="F240">
        <v>24.480519480519476</v>
      </c>
      <c r="H240" s="5">
        <v>44763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3" t="s">
        <v>18</v>
      </c>
      <c r="B241">
        <v>0</v>
      </c>
      <c r="C241">
        <v>0</v>
      </c>
      <c r="D241">
        <v>5.3571428571428568</v>
      </c>
      <c r="E241">
        <v>0</v>
      </c>
      <c r="F241">
        <v>5.3571428571428568</v>
      </c>
      <c r="H241" s="5">
        <v>44792</v>
      </c>
      <c r="I241">
        <v>22.222222222222221</v>
      </c>
      <c r="J241">
        <v>9.0909090909090917</v>
      </c>
      <c r="K241">
        <v>0.89285714285714279</v>
      </c>
      <c r="L241">
        <v>4.5454545454545459</v>
      </c>
      <c r="M241">
        <v>36.751443001443008</v>
      </c>
    </row>
    <row r="242" spans="1:13" x14ac:dyDescent="0.2">
      <c r="A242" s="3" t="s">
        <v>19</v>
      </c>
      <c r="B242">
        <v>0</v>
      </c>
      <c r="C242">
        <v>0</v>
      </c>
      <c r="D242">
        <v>0.89285714285714279</v>
      </c>
      <c r="E242">
        <v>0</v>
      </c>
      <c r="F242">
        <v>0.89285714285714279</v>
      </c>
      <c r="H242" s="5">
        <v>44819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3" t="s">
        <v>143</v>
      </c>
      <c r="B243">
        <v>66.666666666666657</v>
      </c>
      <c r="C243">
        <v>65.454545454545439</v>
      </c>
      <c r="D243">
        <v>73.214285714285708</v>
      </c>
      <c r="E243">
        <v>68.181818181818187</v>
      </c>
      <c r="F243">
        <v>273.51731601731603</v>
      </c>
    </row>
  </sheetData>
  <sortState xmlns:xlrd2="http://schemas.microsoft.com/office/spreadsheetml/2017/richdata2" ref="W113:AL122">
    <sortCondition ref="W113:W122"/>
  </sortState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2668-B12D-4C8F-BA05-3617C56EB374}">
  <dimension ref="A1:AZ258"/>
  <sheetViews>
    <sheetView tabSelected="1" topLeftCell="H5" zoomScale="62" zoomScaleNormal="60" zoomScaleSheetLayoutView="50" workbookViewId="0">
      <selection activeCell="C31" sqref="C31"/>
    </sheetView>
  </sheetViews>
  <sheetFormatPr baseColWidth="10" defaultColWidth="15.5" defaultRowHeight="15" x14ac:dyDescent="0.2"/>
  <sheetData>
    <row r="1" spans="1:17" x14ac:dyDescent="0.2">
      <c r="A1" s="2" t="s">
        <v>0</v>
      </c>
      <c r="B1" t="s">
        <v>6</v>
      </c>
    </row>
    <row r="2" spans="1:17" x14ac:dyDescent="0.2">
      <c r="A2" s="2" t="s">
        <v>1</v>
      </c>
      <c r="B2" t="s">
        <v>7</v>
      </c>
    </row>
    <row r="4" spans="1:17" x14ac:dyDescent="0.2">
      <c r="A4" s="2" t="s">
        <v>145</v>
      </c>
      <c r="B4" s="2" t="s">
        <v>142</v>
      </c>
    </row>
    <row r="5" spans="1:17" x14ac:dyDescent="0.2">
      <c r="A5" s="2" t="s">
        <v>144</v>
      </c>
      <c r="B5" t="s">
        <v>150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143</v>
      </c>
    </row>
    <row r="6" spans="1:17" x14ac:dyDescent="0.2">
      <c r="A6" s="3" t="s">
        <v>10</v>
      </c>
      <c r="B6">
        <v>0</v>
      </c>
      <c r="C6">
        <v>0</v>
      </c>
      <c r="D6">
        <v>0.64308681672025725</v>
      </c>
      <c r="E6">
        <v>0</v>
      </c>
      <c r="F6">
        <v>0</v>
      </c>
      <c r="G6">
        <v>0</v>
      </c>
      <c r="H6">
        <v>1.1472275334608031</v>
      </c>
      <c r="I6">
        <v>0</v>
      </c>
      <c r="J6">
        <v>9.7943192948090105E-2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1.8882575431291504</v>
      </c>
    </row>
    <row r="7" spans="1:17" x14ac:dyDescent="0.2">
      <c r="A7" s="3" t="s">
        <v>11</v>
      </c>
      <c r="B7">
        <v>0</v>
      </c>
      <c r="C7">
        <v>0</v>
      </c>
      <c r="D7">
        <v>2.2508038585209</v>
      </c>
      <c r="E7">
        <v>1.002949852507375</v>
      </c>
      <c r="F7">
        <v>0.61538461538461542</v>
      </c>
      <c r="G7">
        <v>0.49164208456243852</v>
      </c>
      <c r="H7">
        <v>1.338432122370937</v>
      </c>
      <c r="I7">
        <v>0.78125</v>
      </c>
      <c r="J7">
        <v>9.7943192948090105E-2</v>
      </c>
      <c r="K7">
        <v>0.6116207951070336</v>
      </c>
      <c r="L7">
        <v>0</v>
      </c>
      <c r="M7">
        <v>0</v>
      </c>
      <c r="N7">
        <v>8.9552238805970141</v>
      </c>
      <c r="O7">
        <v>0</v>
      </c>
      <c r="P7">
        <v>0</v>
      </c>
      <c r="Q7">
        <v>16.145250401998403</v>
      </c>
    </row>
    <row r="8" spans="1:17" x14ac:dyDescent="0.2">
      <c r="A8" s="3" t="s">
        <v>12</v>
      </c>
      <c r="B8">
        <v>0.55555555555555558</v>
      </c>
      <c r="C8">
        <v>0</v>
      </c>
      <c r="D8">
        <v>0</v>
      </c>
      <c r="E8">
        <v>0.1769911504424779</v>
      </c>
      <c r="F8">
        <v>0.30769230769230771</v>
      </c>
      <c r="G8">
        <v>0.39331366764995079</v>
      </c>
      <c r="H8">
        <v>0.38240917782026768</v>
      </c>
      <c r="I8">
        <v>2.34375</v>
      </c>
      <c r="J8">
        <v>0.2938295788442703</v>
      </c>
      <c r="K8">
        <v>0.91743119266055051</v>
      </c>
      <c r="L8">
        <v>0.33898305084745761</v>
      </c>
      <c r="M8">
        <v>0.58139534883720934</v>
      </c>
      <c r="N8">
        <v>0</v>
      </c>
      <c r="O8">
        <v>0.34482758620689657</v>
      </c>
      <c r="P8">
        <v>0</v>
      </c>
      <c r="Q8">
        <v>6.6361786165569434</v>
      </c>
    </row>
    <row r="9" spans="1:17" x14ac:dyDescent="0.2">
      <c r="A9" s="3" t="s">
        <v>13</v>
      </c>
      <c r="B9">
        <v>1.1111111111111109</v>
      </c>
      <c r="C9">
        <v>2.9629629629629628</v>
      </c>
      <c r="D9">
        <v>0.32154340836012862</v>
      </c>
      <c r="E9">
        <v>6.6076696165191739</v>
      </c>
      <c r="F9">
        <v>5.5384615384615383</v>
      </c>
      <c r="G9">
        <v>3.6381514257620449</v>
      </c>
      <c r="H9">
        <v>1.5296367112810709</v>
      </c>
      <c r="I9">
        <v>0</v>
      </c>
      <c r="J9">
        <v>0</v>
      </c>
      <c r="K9">
        <v>0.3058103975535168</v>
      </c>
      <c r="L9">
        <v>0</v>
      </c>
      <c r="M9">
        <v>0.29069767441860472</v>
      </c>
      <c r="N9">
        <v>17.164179104477611</v>
      </c>
      <c r="O9">
        <v>0.51724137931034486</v>
      </c>
      <c r="P9">
        <v>0</v>
      </c>
      <c r="Q9">
        <v>39.987465330218107</v>
      </c>
    </row>
    <row r="10" spans="1:17" x14ac:dyDescent="0.2">
      <c r="A10" s="3" t="s">
        <v>14</v>
      </c>
      <c r="B10">
        <v>5.5555555555555554</v>
      </c>
      <c r="C10">
        <v>0</v>
      </c>
      <c r="D10">
        <v>2.2508038585209</v>
      </c>
      <c r="E10">
        <v>8.6135693215339231</v>
      </c>
      <c r="F10">
        <v>0.30769230769230771</v>
      </c>
      <c r="G10">
        <v>4.9164208456243852</v>
      </c>
      <c r="H10">
        <v>1.912045889101339</v>
      </c>
      <c r="I10">
        <v>1.5625</v>
      </c>
      <c r="J10">
        <v>1.273261508325171</v>
      </c>
      <c r="K10">
        <v>2.446483180428134</v>
      </c>
      <c r="L10">
        <v>0.33898305084745761</v>
      </c>
      <c r="M10">
        <v>0</v>
      </c>
      <c r="N10">
        <v>2.238805970149254</v>
      </c>
      <c r="O10">
        <v>2.5862068965517242</v>
      </c>
      <c r="P10">
        <v>0.92378752886836024</v>
      </c>
      <c r="Q10">
        <v>34.926115913198508</v>
      </c>
    </row>
    <row r="11" spans="1:17" x14ac:dyDescent="0.2">
      <c r="A11" s="3" t="s">
        <v>15</v>
      </c>
      <c r="B11">
        <v>16.111111111111111</v>
      </c>
      <c r="C11">
        <v>0.74074074074074081</v>
      </c>
      <c r="D11">
        <v>2.572347266881029</v>
      </c>
      <c r="E11">
        <v>3.8938053097345131</v>
      </c>
      <c r="F11">
        <v>1.2307692307692311</v>
      </c>
      <c r="G11">
        <v>1.573254670599803</v>
      </c>
      <c r="H11">
        <v>0</v>
      </c>
      <c r="I11">
        <v>0</v>
      </c>
      <c r="J11">
        <v>2.7424094025465231</v>
      </c>
      <c r="K11">
        <v>2.446483180428134</v>
      </c>
      <c r="L11">
        <v>1.6949152542372881</v>
      </c>
      <c r="M11">
        <v>3.7790697674418601</v>
      </c>
      <c r="N11">
        <v>0.74626865671641784</v>
      </c>
      <c r="O11">
        <v>4.1379310344827589</v>
      </c>
      <c r="P11">
        <v>11.5473441108545</v>
      </c>
      <c r="Q11">
        <v>53.216449736543908</v>
      </c>
    </row>
    <row r="12" spans="1:17" x14ac:dyDescent="0.2">
      <c r="A12" s="3" t="s">
        <v>16</v>
      </c>
      <c r="B12">
        <v>0</v>
      </c>
      <c r="C12">
        <v>0</v>
      </c>
      <c r="D12">
        <v>0.32154340836012862</v>
      </c>
      <c r="E12">
        <v>5.8997050147492618E-2</v>
      </c>
      <c r="F12">
        <v>0</v>
      </c>
      <c r="G12">
        <v>0</v>
      </c>
      <c r="H12">
        <v>0</v>
      </c>
      <c r="I12">
        <v>0</v>
      </c>
      <c r="J12">
        <v>0.19588638589618021</v>
      </c>
      <c r="K12">
        <v>0</v>
      </c>
      <c r="L12">
        <v>0.33898305084745761</v>
      </c>
      <c r="M12">
        <v>0</v>
      </c>
      <c r="N12">
        <v>1.4925373134328359</v>
      </c>
      <c r="O12">
        <v>0</v>
      </c>
      <c r="P12">
        <v>0</v>
      </c>
      <c r="Q12">
        <v>2.407947208684095</v>
      </c>
    </row>
    <row r="13" spans="1:17" x14ac:dyDescent="0.2">
      <c r="A13" s="3" t="s">
        <v>17</v>
      </c>
      <c r="B13">
        <v>0.55555555555555558</v>
      </c>
      <c r="C13">
        <v>0.74074074074074081</v>
      </c>
      <c r="D13">
        <v>0.64308681672025725</v>
      </c>
      <c r="E13">
        <v>0.64896755162241893</v>
      </c>
      <c r="F13">
        <v>3.384615384615385</v>
      </c>
      <c r="G13">
        <v>0.7866273352999017</v>
      </c>
      <c r="H13">
        <v>0.19120458891013381</v>
      </c>
      <c r="I13">
        <v>0</v>
      </c>
      <c r="J13">
        <v>1.5670910871694419</v>
      </c>
      <c r="K13">
        <v>1.5290519877675841</v>
      </c>
      <c r="L13">
        <v>1.6949152542372881</v>
      </c>
      <c r="M13">
        <v>0.29069767441860472</v>
      </c>
      <c r="N13">
        <v>0</v>
      </c>
      <c r="O13">
        <v>0.51724137931034486</v>
      </c>
      <c r="P13">
        <v>0.69284064665127021</v>
      </c>
      <c r="Q13">
        <v>13.242636003018925</v>
      </c>
    </row>
    <row r="14" spans="1:17" x14ac:dyDescent="0.2">
      <c r="A14" s="3" t="s">
        <v>18</v>
      </c>
      <c r="B14">
        <v>0</v>
      </c>
      <c r="C14">
        <v>0</v>
      </c>
      <c r="D14">
        <v>0.32154340836012862</v>
      </c>
      <c r="E14">
        <v>0.53097345132743357</v>
      </c>
      <c r="F14">
        <v>1.2307692307692311</v>
      </c>
      <c r="G14">
        <v>0.58997050147492625</v>
      </c>
      <c r="H14">
        <v>0.57361376673040154</v>
      </c>
      <c r="I14">
        <v>1.5625</v>
      </c>
      <c r="J14">
        <v>4.0156709108716946</v>
      </c>
      <c r="K14">
        <v>2.446483180428134</v>
      </c>
      <c r="L14">
        <v>2.3728813559322028</v>
      </c>
      <c r="M14">
        <v>1.7441860465116279</v>
      </c>
      <c r="N14">
        <v>0</v>
      </c>
      <c r="O14">
        <v>1.896551724137931</v>
      </c>
      <c r="P14">
        <v>3.464203233256351</v>
      </c>
      <c r="Q14">
        <v>20.749346809800063</v>
      </c>
    </row>
    <row r="15" spans="1:17" x14ac:dyDescent="0.2">
      <c r="A15" s="3" t="s">
        <v>19</v>
      </c>
      <c r="B15">
        <v>0</v>
      </c>
      <c r="C15">
        <v>2.2222222222222219</v>
      </c>
      <c r="D15">
        <v>0</v>
      </c>
      <c r="E15">
        <v>0.88495575221238942</v>
      </c>
      <c r="F15">
        <v>1.2307692307692311</v>
      </c>
      <c r="G15">
        <v>3.244837758112094</v>
      </c>
      <c r="H15">
        <v>16.252390057361382</v>
      </c>
      <c r="I15">
        <v>2.34375</v>
      </c>
      <c r="J15">
        <v>1.5670910871694419</v>
      </c>
      <c r="K15">
        <v>2.446483180428134</v>
      </c>
      <c r="L15">
        <v>4.406779661016949</v>
      </c>
      <c r="M15">
        <v>4.941860465116279</v>
      </c>
      <c r="N15">
        <v>1.4925373134328359</v>
      </c>
      <c r="O15">
        <v>0.86206896551724133</v>
      </c>
      <c r="P15">
        <v>2.7713625866050808</v>
      </c>
      <c r="Q15">
        <v>44.667108279963273</v>
      </c>
    </row>
    <row r="16" spans="1:17" x14ac:dyDescent="0.2">
      <c r="A16" s="3" t="s">
        <v>143</v>
      </c>
      <c r="B16">
        <v>23.888888888888889</v>
      </c>
      <c r="C16">
        <v>6.6666666666666661</v>
      </c>
      <c r="D16">
        <v>9.32475884244373</v>
      </c>
      <c r="E16">
        <v>22.418879056047199</v>
      </c>
      <c r="F16">
        <v>13.846153846153848</v>
      </c>
      <c r="G16">
        <v>15.634218289085544</v>
      </c>
      <c r="H16">
        <v>23.326959847036335</v>
      </c>
      <c r="I16">
        <v>8.59375</v>
      </c>
      <c r="J16">
        <v>11.851126346718903</v>
      </c>
      <c r="K16">
        <v>13.14984709480122</v>
      </c>
      <c r="L16">
        <v>11.1864406779661</v>
      </c>
      <c r="M16">
        <v>11.627906976744185</v>
      </c>
      <c r="N16">
        <v>32.089552238805972</v>
      </c>
      <c r="O16">
        <v>10.862068965517242</v>
      </c>
      <c r="P16">
        <v>19.399538106235561</v>
      </c>
      <c r="Q16">
        <v>233.86675584311138</v>
      </c>
    </row>
    <row r="19" spans="1:16" x14ac:dyDescent="0.2">
      <c r="A19" t="s">
        <v>144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t="s">
        <v>155</v>
      </c>
      <c r="H19" t="s">
        <v>156</v>
      </c>
      <c r="I19" t="s">
        <v>157</v>
      </c>
      <c r="J19" t="s">
        <v>158</v>
      </c>
      <c r="K19" t="s">
        <v>159</v>
      </c>
      <c r="L19" t="s">
        <v>160</v>
      </c>
      <c r="M19" t="s">
        <v>161</v>
      </c>
      <c r="N19" t="s">
        <v>162</v>
      </c>
      <c r="O19" t="s">
        <v>163</v>
      </c>
      <c r="P19" t="s">
        <v>164</v>
      </c>
    </row>
    <row r="20" spans="1:16" x14ac:dyDescent="0.2">
      <c r="A20" s="5">
        <v>44616</v>
      </c>
      <c r="B20">
        <v>0</v>
      </c>
      <c r="C20">
        <v>0</v>
      </c>
      <c r="D20">
        <v>0.32154340836012862</v>
      </c>
      <c r="E20">
        <v>5.8997050147492618E-2</v>
      </c>
      <c r="F20">
        <v>0</v>
      </c>
      <c r="G20">
        <v>0</v>
      </c>
      <c r="H20">
        <v>0</v>
      </c>
      <c r="I20">
        <v>0</v>
      </c>
      <c r="J20">
        <v>0.19588638589618021</v>
      </c>
      <c r="K20">
        <v>0</v>
      </c>
      <c r="L20">
        <v>0.33898305084745761</v>
      </c>
      <c r="M20">
        <v>0</v>
      </c>
      <c r="N20">
        <v>1.4925373134328359</v>
      </c>
      <c r="O20">
        <v>0</v>
      </c>
      <c r="P20">
        <v>0</v>
      </c>
    </row>
    <row r="21" spans="1:16" x14ac:dyDescent="0.2">
      <c r="A21" s="5">
        <v>44631</v>
      </c>
      <c r="B21">
        <v>0</v>
      </c>
      <c r="C21">
        <v>0</v>
      </c>
      <c r="D21">
        <v>0.64308681672025725</v>
      </c>
      <c r="E21">
        <v>0</v>
      </c>
      <c r="F21">
        <v>0</v>
      </c>
      <c r="G21">
        <v>0</v>
      </c>
      <c r="H21">
        <v>1.1472275334608031</v>
      </c>
      <c r="I21">
        <v>0</v>
      </c>
      <c r="J21">
        <v>9.7943192948090105E-2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 s="5">
        <v>44637</v>
      </c>
      <c r="B22">
        <v>0.55555555555555558</v>
      </c>
      <c r="C22">
        <v>0</v>
      </c>
      <c r="D22">
        <v>0</v>
      </c>
      <c r="E22">
        <v>0.1769911504424779</v>
      </c>
      <c r="F22">
        <v>0.30769230769230771</v>
      </c>
      <c r="G22">
        <v>0.39331366764995079</v>
      </c>
      <c r="H22">
        <v>0.38240917782026768</v>
      </c>
      <c r="I22">
        <v>2.34375</v>
      </c>
      <c r="J22">
        <v>0.2938295788442703</v>
      </c>
      <c r="K22">
        <v>0.91743119266055051</v>
      </c>
      <c r="L22">
        <v>0.33898305084745761</v>
      </c>
      <c r="M22">
        <v>0.58139534883720934</v>
      </c>
      <c r="N22">
        <v>0</v>
      </c>
      <c r="O22">
        <v>0.34482758620689657</v>
      </c>
      <c r="P22">
        <v>0</v>
      </c>
    </row>
    <row r="23" spans="1:16" x14ac:dyDescent="0.2">
      <c r="A23" s="5">
        <v>44651</v>
      </c>
      <c r="B23">
        <v>0</v>
      </c>
      <c r="C23">
        <v>2.2222222222222219</v>
      </c>
      <c r="D23">
        <v>0</v>
      </c>
      <c r="E23">
        <v>0.88495575221238942</v>
      </c>
      <c r="F23">
        <v>1.2307692307692311</v>
      </c>
      <c r="G23">
        <v>3.244837758112094</v>
      </c>
      <c r="H23">
        <v>16.252390057361382</v>
      </c>
      <c r="I23">
        <v>2.34375</v>
      </c>
      <c r="J23">
        <v>1.5670910871694419</v>
      </c>
      <c r="K23">
        <v>2.446483180428134</v>
      </c>
      <c r="L23">
        <v>4.406779661016949</v>
      </c>
      <c r="M23">
        <v>4.941860465116279</v>
      </c>
      <c r="N23">
        <v>1.4925373134328359</v>
      </c>
      <c r="O23">
        <v>0.86206896551724133</v>
      </c>
      <c r="P23">
        <v>2.7713625866050808</v>
      </c>
    </row>
    <row r="24" spans="1:16" x14ac:dyDescent="0.2">
      <c r="A24" s="5">
        <v>44679</v>
      </c>
      <c r="B24">
        <v>0</v>
      </c>
      <c r="C24">
        <v>0</v>
      </c>
      <c r="D24">
        <v>0.32154340836012862</v>
      </c>
      <c r="E24">
        <v>0.53097345132743357</v>
      </c>
      <c r="F24">
        <v>1.2307692307692311</v>
      </c>
      <c r="G24">
        <v>0.58997050147492625</v>
      </c>
      <c r="H24">
        <v>0.57361376673040154</v>
      </c>
      <c r="I24">
        <v>1.5625</v>
      </c>
      <c r="J24">
        <v>4.0156709108716946</v>
      </c>
      <c r="K24">
        <v>2.446483180428134</v>
      </c>
      <c r="L24">
        <v>2.3728813559322028</v>
      </c>
      <c r="M24">
        <v>1.7441860465116279</v>
      </c>
      <c r="N24">
        <v>0</v>
      </c>
      <c r="O24">
        <v>1.896551724137931</v>
      </c>
      <c r="P24">
        <v>3.464203233256351</v>
      </c>
    </row>
    <row r="25" spans="1:16" x14ac:dyDescent="0.2">
      <c r="A25" s="5">
        <v>44706</v>
      </c>
      <c r="B25">
        <v>0.55555555555555558</v>
      </c>
      <c r="C25">
        <v>0.74074074074074081</v>
      </c>
      <c r="D25">
        <v>0.64308681672025725</v>
      </c>
      <c r="E25">
        <v>0.64896755162241893</v>
      </c>
      <c r="F25">
        <v>3.384615384615385</v>
      </c>
      <c r="G25">
        <v>0.7866273352999017</v>
      </c>
      <c r="H25">
        <v>0.19120458891013381</v>
      </c>
      <c r="I25">
        <v>0</v>
      </c>
      <c r="J25">
        <v>1.5670910871694419</v>
      </c>
      <c r="K25">
        <v>1.5290519877675841</v>
      </c>
      <c r="L25">
        <v>1.6949152542372881</v>
      </c>
      <c r="M25">
        <v>0.29069767441860472</v>
      </c>
      <c r="N25">
        <v>0</v>
      </c>
      <c r="O25">
        <v>0.51724137931034486</v>
      </c>
      <c r="P25">
        <v>0.69284064665127021</v>
      </c>
    </row>
    <row r="26" spans="1:16" x14ac:dyDescent="0.2">
      <c r="A26" s="5">
        <v>44735</v>
      </c>
      <c r="B26">
        <v>16.111111111111111</v>
      </c>
      <c r="C26">
        <v>0.74074074074074081</v>
      </c>
      <c r="D26">
        <v>2.572347266881029</v>
      </c>
      <c r="E26">
        <v>3.8938053097345131</v>
      </c>
      <c r="F26">
        <v>1.2307692307692311</v>
      </c>
      <c r="G26">
        <v>1.573254670599803</v>
      </c>
      <c r="H26">
        <v>0</v>
      </c>
      <c r="I26">
        <v>0</v>
      </c>
      <c r="J26">
        <v>2.7424094025465231</v>
      </c>
      <c r="K26">
        <v>2.446483180428134</v>
      </c>
      <c r="L26">
        <v>1.6949152542372881</v>
      </c>
      <c r="M26">
        <v>3.7790697674418601</v>
      </c>
      <c r="N26">
        <v>0.74626865671641784</v>
      </c>
      <c r="O26">
        <v>4.1379310344827589</v>
      </c>
      <c r="P26">
        <v>11.5473441108545</v>
      </c>
    </row>
    <row r="27" spans="1:16" x14ac:dyDescent="0.2">
      <c r="A27" s="5">
        <v>44763</v>
      </c>
      <c r="B27">
        <v>5.5555555555555554</v>
      </c>
      <c r="C27">
        <v>0</v>
      </c>
      <c r="D27">
        <v>2.2508038585209</v>
      </c>
      <c r="E27">
        <v>8.6135693215339231</v>
      </c>
      <c r="F27">
        <v>0.30769230769230771</v>
      </c>
      <c r="G27">
        <v>4.9164208456243852</v>
      </c>
      <c r="H27">
        <v>1.912045889101339</v>
      </c>
      <c r="I27">
        <v>1.5625</v>
      </c>
      <c r="J27">
        <v>1.273261508325171</v>
      </c>
      <c r="K27">
        <v>2.446483180428134</v>
      </c>
      <c r="L27">
        <v>0.33898305084745761</v>
      </c>
      <c r="M27">
        <v>0</v>
      </c>
      <c r="N27">
        <v>2.238805970149254</v>
      </c>
      <c r="O27">
        <v>2.5862068965517242</v>
      </c>
      <c r="P27">
        <v>0.92378752886836024</v>
      </c>
    </row>
    <row r="28" spans="1:16" x14ac:dyDescent="0.2">
      <c r="A28" s="5">
        <v>44792</v>
      </c>
      <c r="B28">
        <v>1.1111111111111109</v>
      </c>
      <c r="C28">
        <v>2.9629629629629628</v>
      </c>
      <c r="D28">
        <v>0.32154340836012862</v>
      </c>
      <c r="E28">
        <v>6.6076696165191739</v>
      </c>
      <c r="F28">
        <v>5.5384615384615383</v>
      </c>
      <c r="G28">
        <v>3.6381514257620449</v>
      </c>
      <c r="H28">
        <v>1.5296367112810709</v>
      </c>
      <c r="I28">
        <v>0</v>
      </c>
      <c r="J28">
        <v>0</v>
      </c>
      <c r="K28">
        <v>0.3058103975535168</v>
      </c>
      <c r="L28">
        <v>0</v>
      </c>
      <c r="M28">
        <v>0.29069767441860472</v>
      </c>
      <c r="N28">
        <v>17.164179104477611</v>
      </c>
      <c r="O28">
        <v>0.51724137931034486</v>
      </c>
      <c r="P28">
        <v>0</v>
      </c>
    </row>
    <row r="29" spans="1:16" x14ac:dyDescent="0.2">
      <c r="A29" s="5">
        <v>44819</v>
      </c>
      <c r="B29">
        <v>0</v>
      </c>
      <c r="C29">
        <v>0</v>
      </c>
      <c r="D29">
        <v>2.2508038585209</v>
      </c>
      <c r="E29">
        <v>1.002949852507375</v>
      </c>
      <c r="F29">
        <v>0.61538461538461542</v>
      </c>
      <c r="G29">
        <v>0.49164208456243852</v>
      </c>
      <c r="H29">
        <v>1.338432122370937</v>
      </c>
      <c r="I29">
        <v>0.78125</v>
      </c>
      <c r="J29">
        <v>9.7943192948090105E-2</v>
      </c>
      <c r="K29">
        <v>0.6116207951070336</v>
      </c>
      <c r="L29">
        <v>0</v>
      </c>
      <c r="M29">
        <v>0</v>
      </c>
      <c r="N29">
        <v>8.9552238805970141</v>
      </c>
      <c r="O29">
        <v>0</v>
      </c>
      <c r="P29">
        <v>0</v>
      </c>
    </row>
    <row r="30" spans="1:16" x14ac:dyDescent="0.2">
      <c r="A30" s="5" t="s">
        <v>224</v>
      </c>
      <c r="B30" s="7">
        <f>AVERAGE(B20:B29)</f>
        <v>2.3888888888888888</v>
      </c>
      <c r="C30" s="7">
        <f t="shared" ref="C30:P30" si="0">AVERAGE(C20:C29)</f>
        <v>0.66666666666666663</v>
      </c>
      <c r="D30" s="7">
        <f t="shared" si="0"/>
        <v>0.932475884244373</v>
      </c>
      <c r="E30" s="7">
        <f t="shared" si="0"/>
        <v>2.2418879056047194</v>
      </c>
      <c r="F30" s="7">
        <f t="shared" si="0"/>
        <v>1.3846153846153846</v>
      </c>
      <c r="G30" s="7">
        <f t="shared" si="0"/>
        <v>1.5634218289085546</v>
      </c>
      <c r="H30" s="7">
        <f t="shared" si="0"/>
        <v>2.332695984703633</v>
      </c>
      <c r="I30" s="7">
        <f t="shared" si="0"/>
        <v>0.859375</v>
      </c>
      <c r="J30" s="7">
        <f t="shared" si="0"/>
        <v>1.1851126346718903</v>
      </c>
      <c r="K30" s="7">
        <f t="shared" si="0"/>
        <v>1.3149847094801219</v>
      </c>
      <c r="L30" s="7">
        <f t="shared" si="0"/>
        <v>1.1186440677966101</v>
      </c>
      <c r="M30" s="7">
        <f t="shared" si="0"/>
        <v>1.1627906976744184</v>
      </c>
      <c r="N30" s="7">
        <f t="shared" si="0"/>
        <v>3.2089552238805963</v>
      </c>
      <c r="O30" s="7">
        <f t="shared" si="0"/>
        <v>1.0862068965517242</v>
      </c>
      <c r="P30" s="7">
        <f t="shared" si="0"/>
        <v>1.9399538106235561</v>
      </c>
    </row>
    <row r="31" spans="1:16" x14ac:dyDescent="0.2">
      <c r="A31" s="4" t="s">
        <v>223</v>
      </c>
      <c r="B31" s="7">
        <f t="shared" ref="B31:P31" si="1">(MAX(B20:B29)-MIN(B20:B29))</f>
        <v>16.111111111111111</v>
      </c>
      <c r="C31" s="7">
        <f t="shared" si="1"/>
        <v>2.9629629629629628</v>
      </c>
      <c r="D31" s="7">
        <f t="shared" si="1"/>
        <v>2.572347266881029</v>
      </c>
      <c r="E31" s="7">
        <f t="shared" si="1"/>
        <v>8.6135693215339231</v>
      </c>
      <c r="F31" s="7">
        <f t="shared" si="1"/>
        <v>5.5384615384615383</v>
      </c>
      <c r="G31" s="7">
        <f t="shared" si="1"/>
        <v>4.9164208456243852</v>
      </c>
      <c r="H31" s="7">
        <f t="shared" si="1"/>
        <v>16.252390057361382</v>
      </c>
      <c r="I31" s="7">
        <f t="shared" si="1"/>
        <v>2.34375</v>
      </c>
      <c r="J31" s="7">
        <f t="shared" si="1"/>
        <v>4.0156709108716946</v>
      </c>
      <c r="K31" s="7">
        <f t="shared" si="1"/>
        <v>2.446483180428134</v>
      </c>
      <c r="L31" s="7">
        <f t="shared" si="1"/>
        <v>4.406779661016949</v>
      </c>
      <c r="M31" s="7">
        <f t="shared" si="1"/>
        <v>4.941860465116279</v>
      </c>
      <c r="N31" s="7">
        <f t="shared" si="1"/>
        <v>17.164179104477611</v>
      </c>
      <c r="O31" s="7">
        <f t="shared" si="1"/>
        <v>4.1379310344827589</v>
      </c>
      <c r="P31" s="7">
        <f t="shared" si="1"/>
        <v>11.5473441108545</v>
      </c>
    </row>
    <row r="32" spans="1:16" x14ac:dyDescent="0.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4" spans="1:2" x14ac:dyDescent="0.2">
      <c r="A34" s="5">
        <v>44616</v>
      </c>
      <c r="B34" s="5">
        <v>44631</v>
      </c>
    </row>
    <row r="35" spans="1:2" x14ac:dyDescent="0.2">
      <c r="A35" s="5">
        <v>44631</v>
      </c>
      <c r="B35" s="5">
        <v>44819</v>
      </c>
    </row>
    <row r="36" spans="1:2" x14ac:dyDescent="0.2">
      <c r="A36" s="5">
        <v>44637</v>
      </c>
      <c r="B36" s="5">
        <v>44637</v>
      </c>
    </row>
    <row r="37" spans="1:2" x14ac:dyDescent="0.2">
      <c r="A37" s="5">
        <v>44651</v>
      </c>
      <c r="B37" s="5">
        <v>44792</v>
      </c>
    </row>
    <row r="38" spans="1:2" x14ac:dyDescent="0.2">
      <c r="A38" s="5">
        <v>44679</v>
      </c>
      <c r="B38" s="5">
        <v>44763</v>
      </c>
    </row>
    <row r="39" spans="1:2" x14ac:dyDescent="0.2">
      <c r="A39" s="5">
        <v>44706</v>
      </c>
      <c r="B39" s="5">
        <v>44735</v>
      </c>
    </row>
    <row r="40" spans="1:2" x14ac:dyDescent="0.2">
      <c r="A40" s="5">
        <v>44735</v>
      </c>
      <c r="B40" s="5">
        <v>44616</v>
      </c>
    </row>
    <row r="41" spans="1:2" x14ac:dyDescent="0.2">
      <c r="A41" s="5">
        <v>44763</v>
      </c>
      <c r="B41" s="5">
        <v>44706</v>
      </c>
    </row>
    <row r="42" spans="1:2" x14ac:dyDescent="0.2">
      <c r="A42" s="5">
        <v>44792</v>
      </c>
      <c r="B42" s="5">
        <v>44679</v>
      </c>
    </row>
    <row r="43" spans="1:2" x14ac:dyDescent="0.2">
      <c r="A43" s="5">
        <v>44819</v>
      </c>
      <c r="B43" s="5">
        <v>44651</v>
      </c>
    </row>
    <row r="45" spans="1:2" x14ac:dyDescent="0.2">
      <c r="A45" s="2" t="s">
        <v>0</v>
      </c>
      <c r="B45" t="s">
        <v>6</v>
      </c>
    </row>
    <row r="46" spans="1:2" x14ac:dyDescent="0.2">
      <c r="A46" s="2" t="s">
        <v>1</v>
      </c>
      <c r="B46" t="s">
        <v>227</v>
      </c>
    </row>
    <row r="47" spans="1:2" x14ac:dyDescent="0.2">
      <c r="A47" s="2" t="s">
        <v>2</v>
      </c>
      <c r="B47" t="s">
        <v>225</v>
      </c>
    </row>
    <row r="49" spans="1:18" x14ac:dyDescent="0.2">
      <c r="A49" s="2" t="s">
        <v>145</v>
      </c>
      <c r="B49" s="2" t="s">
        <v>142</v>
      </c>
    </row>
    <row r="50" spans="1:18" x14ac:dyDescent="0.2">
      <c r="A50" s="2" t="s">
        <v>144</v>
      </c>
      <c r="B50" t="s">
        <v>249</v>
      </c>
      <c r="C50" t="s">
        <v>250</v>
      </c>
      <c r="D50" t="s">
        <v>251</v>
      </c>
      <c r="E50" t="s">
        <v>252</v>
      </c>
      <c r="F50" t="s">
        <v>253</v>
      </c>
      <c r="G50" t="s">
        <v>254</v>
      </c>
      <c r="H50" t="s">
        <v>255</v>
      </c>
      <c r="I50" t="s">
        <v>256</v>
      </c>
      <c r="J50" t="s">
        <v>257</v>
      </c>
      <c r="K50" t="s">
        <v>258</v>
      </c>
      <c r="L50" t="s">
        <v>259</v>
      </c>
      <c r="M50" t="s">
        <v>260</v>
      </c>
      <c r="N50" t="s">
        <v>261</v>
      </c>
      <c r="O50" t="s">
        <v>262</v>
      </c>
      <c r="P50" t="s">
        <v>263</v>
      </c>
      <c r="Q50" t="s">
        <v>264</v>
      </c>
      <c r="R50" t="s">
        <v>143</v>
      </c>
    </row>
    <row r="51" spans="1:18" x14ac:dyDescent="0.2">
      <c r="A51" s="3" t="s">
        <v>10</v>
      </c>
      <c r="B51">
        <v>0</v>
      </c>
      <c r="C51">
        <v>3.9682539682539679</v>
      </c>
      <c r="D51">
        <v>0</v>
      </c>
      <c r="E51">
        <v>4.3681747269890794</v>
      </c>
      <c r="F51">
        <v>0</v>
      </c>
      <c r="G51">
        <v>3.8985690645381101</v>
      </c>
      <c r="H51">
        <v>4.455445544554455</v>
      </c>
      <c r="I51">
        <v>5</v>
      </c>
      <c r="J51">
        <v>4.0816326530612246</v>
      </c>
      <c r="K51">
        <v>7.042253521126761</v>
      </c>
      <c r="L51">
        <v>1.347602061038446</v>
      </c>
      <c r="M51">
        <v>6.4056939501779357</v>
      </c>
      <c r="N51">
        <v>0</v>
      </c>
      <c r="O51">
        <v>8.5714285714285712</v>
      </c>
      <c r="P51">
        <v>0</v>
      </c>
      <c r="Q51">
        <v>3.4482758620689649</v>
      </c>
      <c r="R51">
        <v>52.587329923237512</v>
      </c>
    </row>
    <row r="52" spans="1:18" x14ac:dyDescent="0.2">
      <c r="A52" s="3" t="s">
        <v>11</v>
      </c>
      <c r="B52">
        <v>0</v>
      </c>
      <c r="C52">
        <v>1.587301587301587</v>
      </c>
      <c r="D52">
        <v>0</v>
      </c>
      <c r="E52">
        <v>6.2402496099843994</v>
      </c>
      <c r="F52">
        <v>0</v>
      </c>
      <c r="G52">
        <v>5.4998539861773583</v>
      </c>
      <c r="H52">
        <v>1.7326732673267331</v>
      </c>
      <c r="I52">
        <v>0</v>
      </c>
      <c r="J52">
        <v>2.72108843537415</v>
      </c>
      <c r="K52">
        <v>15.49295774647887</v>
      </c>
      <c r="L52">
        <v>1.981767736821245</v>
      </c>
      <c r="M52">
        <v>11.032028469750889</v>
      </c>
      <c r="N52">
        <v>0.78740157480314954</v>
      </c>
      <c r="O52">
        <v>2.8571428571428572</v>
      </c>
      <c r="P52">
        <v>1.8181818181818179</v>
      </c>
      <c r="Q52">
        <v>2.9556650246305418</v>
      </c>
      <c r="R52">
        <v>54.706312113973603</v>
      </c>
    </row>
    <row r="53" spans="1:18" x14ac:dyDescent="0.2">
      <c r="A53" s="3" t="s">
        <v>12</v>
      </c>
      <c r="B53">
        <v>0</v>
      </c>
      <c r="C53">
        <v>2.3809523809523809</v>
      </c>
      <c r="D53">
        <v>0</v>
      </c>
      <c r="E53">
        <v>4.0561622464898601</v>
      </c>
      <c r="F53">
        <v>0</v>
      </c>
      <c r="G53">
        <v>3.9399396476199748</v>
      </c>
      <c r="H53">
        <v>0.99009900990099009</v>
      </c>
      <c r="I53">
        <v>5</v>
      </c>
      <c r="J53">
        <v>3.4013605442176869</v>
      </c>
      <c r="K53">
        <v>0.93896713615023475</v>
      </c>
      <c r="L53">
        <v>0.59453032104637338</v>
      </c>
      <c r="M53">
        <v>0.71174377224199281</v>
      </c>
      <c r="N53">
        <v>0.78740157480314954</v>
      </c>
      <c r="O53">
        <v>6.666666666666667</v>
      </c>
      <c r="P53">
        <v>1.8181818181818179</v>
      </c>
      <c r="Q53">
        <v>0.49261083743842371</v>
      </c>
      <c r="R53">
        <v>31.778615955709551</v>
      </c>
    </row>
    <row r="54" spans="1:18" x14ac:dyDescent="0.2">
      <c r="A54" s="3" t="s">
        <v>13</v>
      </c>
      <c r="B54">
        <v>7.5471698113207548</v>
      </c>
      <c r="C54">
        <v>3.9682539682539679</v>
      </c>
      <c r="D54">
        <v>0</v>
      </c>
      <c r="E54">
        <v>3.5881435257410299</v>
      </c>
      <c r="F54">
        <v>0</v>
      </c>
      <c r="G54">
        <v>8.9944514747396092</v>
      </c>
      <c r="H54">
        <v>1.98019801980198</v>
      </c>
      <c r="I54">
        <v>0</v>
      </c>
      <c r="J54">
        <v>2.72108843537415</v>
      </c>
      <c r="K54">
        <v>5.39906103286385</v>
      </c>
      <c r="L54">
        <v>1.4863258026159329</v>
      </c>
      <c r="M54">
        <v>5.3380782918149468</v>
      </c>
      <c r="N54">
        <v>5.5118110236220472</v>
      </c>
      <c r="O54">
        <v>0.95238095238095244</v>
      </c>
      <c r="P54">
        <v>5.4545454545454541</v>
      </c>
      <c r="Q54">
        <v>5.9113300492610836</v>
      </c>
      <c r="R54">
        <v>58.852837842335745</v>
      </c>
    </row>
    <row r="55" spans="1:18" x14ac:dyDescent="0.2">
      <c r="A55" s="3" t="s">
        <v>14</v>
      </c>
      <c r="B55">
        <v>0</v>
      </c>
      <c r="C55">
        <v>10.31746031746032</v>
      </c>
      <c r="D55">
        <v>0</v>
      </c>
      <c r="E55">
        <v>9.3603744149765991</v>
      </c>
      <c r="F55">
        <v>4.5454545454545459</v>
      </c>
      <c r="G55">
        <v>8.8070670690158668</v>
      </c>
      <c r="H55">
        <v>6.1881188118811883</v>
      </c>
      <c r="I55">
        <v>5</v>
      </c>
      <c r="J55">
        <v>2.72108843537415</v>
      </c>
      <c r="K55">
        <v>2.112676056338028</v>
      </c>
      <c r="L55">
        <v>0.85216012683313525</v>
      </c>
      <c r="M55">
        <v>2.1352313167259789</v>
      </c>
      <c r="N55">
        <v>0.78740157480314954</v>
      </c>
      <c r="O55">
        <v>5.7142857142857144</v>
      </c>
      <c r="P55">
        <v>1.8181818181818179</v>
      </c>
      <c r="Q55">
        <v>5.4187192118226601</v>
      </c>
      <c r="R55">
        <v>65.778219413153153</v>
      </c>
    </row>
    <row r="56" spans="1:18" x14ac:dyDescent="0.2">
      <c r="A56" s="3" t="s">
        <v>15</v>
      </c>
      <c r="B56">
        <v>0</v>
      </c>
      <c r="C56">
        <v>8.7301587301587293</v>
      </c>
      <c r="D56">
        <v>33.333333333333329</v>
      </c>
      <c r="E56">
        <v>7.1762870514820598</v>
      </c>
      <c r="F56">
        <v>18.18181818181818</v>
      </c>
      <c r="G56">
        <v>8.6683539375060832</v>
      </c>
      <c r="H56">
        <v>9.4059405940594054</v>
      </c>
      <c r="I56">
        <v>10</v>
      </c>
      <c r="J56">
        <v>8.1632653061224492</v>
      </c>
      <c r="K56">
        <v>3.990610328638498</v>
      </c>
      <c r="L56">
        <v>1.1692429647245339</v>
      </c>
      <c r="M56">
        <v>4.6263345195729526</v>
      </c>
      <c r="N56">
        <v>1.5748031496062991</v>
      </c>
      <c r="O56">
        <v>7.6190476190476204</v>
      </c>
      <c r="P56">
        <v>7.2727272727272716</v>
      </c>
      <c r="Q56">
        <v>7.8817733990147776</v>
      </c>
      <c r="R56">
        <v>137.79369638781219</v>
      </c>
    </row>
    <row r="57" spans="1:18" x14ac:dyDescent="0.2">
      <c r="A57" s="3" t="s">
        <v>16</v>
      </c>
      <c r="B57">
        <v>0</v>
      </c>
      <c r="C57">
        <v>0</v>
      </c>
      <c r="D57">
        <v>0</v>
      </c>
      <c r="E57">
        <v>0.78003120124804992</v>
      </c>
      <c r="F57">
        <v>4.5454545454545459</v>
      </c>
      <c r="G57">
        <v>1.034264577046627</v>
      </c>
      <c r="H57">
        <v>0</v>
      </c>
      <c r="I57">
        <v>0</v>
      </c>
      <c r="J57">
        <v>1.360544217687075</v>
      </c>
      <c r="K57">
        <v>0</v>
      </c>
      <c r="L57">
        <v>1.9817677368212449E-2</v>
      </c>
      <c r="M57">
        <v>0.35587188612099641</v>
      </c>
      <c r="N57">
        <v>0</v>
      </c>
      <c r="O57">
        <v>0</v>
      </c>
      <c r="P57">
        <v>0</v>
      </c>
      <c r="Q57">
        <v>2.4630541871921179</v>
      </c>
      <c r="R57">
        <v>10.559038292117624</v>
      </c>
    </row>
    <row r="58" spans="1:18" x14ac:dyDescent="0.2">
      <c r="A58" s="3" t="s">
        <v>17</v>
      </c>
      <c r="B58">
        <v>1.8867924528301889</v>
      </c>
      <c r="C58">
        <v>12.698412698412699</v>
      </c>
      <c r="D58">
        <v>6.666666666666667</v>
      </c>
      <c r="E58">
        <v>2.4960998439937598</v>
      </c>
      <c r="F58">
        <v>0</v>
      </c>
      <c r="G58">
        <v>10.16986274700672</v>
      </c>
      <c r="H58">
        <v>7.9207920792079207</v>
      </c>
      <c r="I58">
        <v>0</v>
      </c>
      <c r="J58">
        <v>4.0816326530612246</v>
      </c>
      <c r="K58">
        <v>12.67605633802817</v>
      </c>
      <c r="L58">
        <v>3.6068172810146648</v>
      </c>
      <c r="M58">
        <v>13.167259786476871</v>
      </c>
      <c r="N58">
        <v>3.9370078740157481</v>
      </c>
      <c r="O58">
        <v>2.8571428571428572</v>
      </c>
      <c r="P58">
        <v>5.4545454545454541</v>
      </c>
      <c r="Q58">
        <v>12.315270935960591</v>
      </c>
      <c r="R58">
        <v>99.934359668363555</v>
      </c>
    </row>
    <row r="59" spans="1:18" x14ac:dyDescent="0.2">
      <c r="A59" s="3" t="s">
        <v>18</v>
      </c>
      <c r="B59">
        <v>1.8867924528301889</v>
      </c>
      <c r="C59">
        <v>10.31746031746032</v>
      </c>
      <c r="D59">
        <v>6.666666666666667</v>
      </c>
      <c r="E59">
        <v>3.1201248049922001</v>
      </c>
      <c r="F59">
        <v>13.63636363636363</v>
      </c>
      <c r="G59">
        <v>10.203932638956489</v>
      </c>
      <c r="H59">
        <v>11.138613861386141</v>
      </c>
      <c r="I59">
        <v>5</v>
      </c>
      <c r="J59">
        <v>10.204081632653059</v>
      </c>
      <c r="K59">
        <v>4.225352112676056</v>
      </c>
      <c r="L59">
        <v>1.466508125247721</v>
      </c>
      <c r="M59">
        <v>4.2704626334519578</v>
      </c>
      <c r="N59">
        <v>8.6614173228346463</v>
      </c>
      <c r="O59">
        <v>2.8571428571428572</v>
      </c>
      <c r="P59">
        <v>14.54545454545454</v>
      </c>
      <c r="Q59">
        <v>11.822660098522171</v>
      </c>
      <c r="R59">
        <v>120.02303370663864</v>
      </c>
    </row>
    <row r="60" spans="1:18" x14ac:dyDescent="0.2">
      <c r="A60" s="3" t="s">
        <v>19</v>
      </c>
      <c r="B60">
        <v>3.773584905660377</v>
      </c>
      <c r="C60">
        <v>7.1428571428571423</v>
      </c>
      <c r="D60">
        <v>0</v>
      </c>
      <c r="E60">
        <v>7.6443057722308891</v>
      </c>
      <c r="F60">
        <v>0</v>
      </c>
      <c r="G60">
        <v>10.293974496252311</v>
      </c>
      <c r="H60">
        <v>4.2079207920792081</v>
      </c>
      <c r="I60">
        <v>5</v>
      </c>
      <c r="J60">
        <v>3.4013605442176869</v>
      </c>
      <c r="K60">
        <v>1.643192488262911</v>
      </c>
      <c r="L60">
        <v>0.79270709472849776</v>
      </c>
      <c r="M60">
        <v>2.4911032028469751</v>
      </c>
      <c r="N60">
        <v>1.5748031496062991</v>
      </c>
      <c r="O60">
        <v>7.6190476190476204</v>
      </c>
      <c r="P60">
        <v>3.6363636363636358</v>
      </c>
      <c r="Q60">
        <v>7.8817733990147776</v>
      </c>
      <c r="R60">
        <v>67.102994243168325</v>
      </c>
    </row>
    <row r="61" spans="1:18" x14ac:dyDescent="0.2">
      <c r="A61" s="3" t="s">
        <v>143</v>
      </c>
      <c r="B61">
        <v>15.09433962264151</v>
      </c>
      <c r="C61">
        <v>61.111111111111114</v>
      </c>
      <c r="D61">
        <v>46.666666666666657</v>
      </c>
      <c r="E61">
        <v>48.829953198127932</v>
      </c>
      <c r="F61">
        <v>40.909090909090907</v>
      </c>
      <c r="G61">
        <v>71.510269638859143</v>
      </c>
      <c r="H61">
        <v>48.019801980198018</v>
      </c>
      <c r="I61">
        <v>35</v>
      </c>
      <c r="J61">
        <v>42.857142857142854</v>
      </c>
      <c r="K61">
        <v>53.521126760563384</v>
      </c>
      <c r="L61">
        <v>13.317479191438762</v>
      </c>
      <c r="M61">
        <v>50.533807829181491</v>
      </c>
      <c r="N61">
        <v>23.622047244094492</v>
      </c>
      <c r="O61">
        <v>45.714285714285708</v>
      </c>
      <c r="P61">
        <v>41.818181818181806</v>
      </c>
      <c r="Q61">
        <v>60.5911330049261</v>
      </c>
      <c r="R61">
        <v>699.11643754651004</v>
      </c>
    </row>
    <row r="62" spans="1:18" x14ac:dyDescent="0.2">
      <c r="A62" s="5" t="s">
        <v>224</v>
      </c>
      <c r="B62" s="7">
        <f>AVERAGE(B51:B60)</f>
        <v>1.5094339622641511</v>
      </c>
      <c r="C62" s="7">
        <f t="shared" ref="C62:R62" si="2">AVERAGE(C51:C60)</f>
        <v>6.1111111111111116</v>
      </c>
      <c r="D62" s="7">
        <f t="shared" si="2"/>
        <v>4.6666666666666661</v>
      </c>
      <c r="E62" s="7">
        <f t="shared" si="2"/>
        <v>4.8829953198127933</v>
      </c>
      <c r="F62" s="7">
        <f t="shared" si="2"/>
        <v>4.0909090909090908</v>
      </c>
      <c r="G62" s="7">
        <f t="shared" si="2"/>
        <v>7.1510269638859141</v>
      </c>
      <c r="H62" s="7">
        <f t="shared" si="2"/>
        <v>4.8019801980198018</v>
      </c>
      <c r="I62" s="7">
        <f t="shared" si="2"/>
        <v>3.5</v>
      </c>
      <c r="J62" s="7">
        <f t="shared" si="2"/>
        <v>4.2857142857142856</v>
      </c>
      <c r="K62" s="7">
        <f t="shared" si="2"/>
        <v>5.352112676056338</v>
      </c>
      <c r="L62" s="7">
        <f t="shared" si="2"/>
        <v>1.3317479191438761</v>
      </c>
      <c r="M62" s="7">
        <f t="shared" si="2"/>
        <v>5.0533807829181487</v>
      </c>
      <c r="N62" s="7">
        <f t="shared" si="2"/>
        <v>2.3622047244094491</v>
      </c>
      <c r="O62" s="7">
        <f t="shared" si="2"/>
        <v>4.5714285714285712</v>
      </c>
      <c r="P62" s="7">
        <f t="shared" si="2"/>
        <v>4.1818181818181808</v>
      </c>
      <c r="Q62" s="7">
        <f t="shared" si="2"/>
        <v>6.0591133004926103</v>
      </c>
      <c r="R62" s="7">
        <f t="shared" si="2"/>
        <v>69.91164375465101</v>
      </c>
    </row>
    <row r="63" spans="1:18" x14ac:dyDescent="0.2">
      <c r="A63" s="4" t="s">
        <v>223</v>
      </c>
      <c r="B63" s="7">
        <f>(MAX(B51:B60)-MIN(B52:B61))</f>
        <v>7.5471698113207548</v>
      </c>
      <c r="C63" s="7">
        <f t="shared" ref="C63:R63" si="3">(MAX(C51:C60)-MIN(C52:C61))</f>
        <v>12.698412698412699</v>
      </c>
      <c r="D63" s="7">
        <f t="shared" si="3"/>
        <v>33.333333333333329</v>
      </c>
      <c r="E63" s="7">
        <f t="shared" si="3"/>
        <v>8.5803432137285487</v>
      </c>
      <c r="F63" s="7">
        <f t="shared" si="3"/>
        <v>18.18181818181818</v>
      </c>
      <c r="G63" s="7">
        <f t="shared" si="3"/>
        <v>9.2597099192056831</v>
      </c>
      <c r="H63" s="7">
        <f t="shared" si="3"/>
        <v>11.138613861386141</v>
      </c>
      <c r="I63" s="7">
        <f t="shared" si="3"/>
        <v>10</v>
      </c>
      <c r="J63" s="7">
        <f t="shared" si="3"/>
        <v>8.8435374149659847</v>
      </c>
      <c r="K63" s="7">
        <f t="shared" si="3"/>
        <v>15.49295774647887</v>
      </c>
      <c r="L63" s="7">
        <f t="shared" si="3"/>
        <v>3.5869996036464524</v>
      </c>
      <c r="M63" s="7">
        <f t="shared" si="3"/>
        <v>12.811387900355875</v>
      </c>
      <c r="N63" s="7">
        <f t="shared" si="3"/>
        <v>8.6614173228346463</v>
      </c>
      <c r="O63" s="7">
        <f t="shared" si="3"/>
        <v>8.5714285714285712</v>
      </c>
      <c r="P63" s="7">
        <f t="shared" si="3"/>
        <v>14.54545454545454</v>
      </c>
      <c r="Q63" s="7">
        <f t="shared" si="3"/>
        <v>11.822660098522167</v>
      </c>
      <c r="R63" s="7">
        <f t="shared" si="3"/>
        <v>127.23465809569457</v>
      </c>
    </row>
    <row r="64" spans="1:18" x14ac:dyDescent="0.2">
      <c r="A64" s="3"/>
    </row>
    <row r="67" spans="1:18" x14ac:dyDescent="0.2">
      <c r="A67" t="s">
        <v>0</v>
      </c>
      <c r="B67" t="s">
        <v>6</v>
      </c>
    </row>
    <row r="68" spans="1:18" x14ac:dyDescent="0.2">
      <c r="A68" t="s">
        <v>1</v>
      </c>
      <c r="B68" t="s">
        <v>227</v>
      </c>
    </row>
    <row r="69" spans="1:18" x14ac:dyDescent="0.2">
      <c r="A69" t="s">
        <v>2</v>
      </c>
      <c r="B69" t="s">
        <v>225</v>
      </c>
    </row>
    <row r="71" spans="1:18" x14ac:dyDescent="0.2">
      <c r="A71" t="s">
        <v>145</v>
      </c>
      <c r="B71" t="s">
        <v>142</v>
      </c>
    </row>
    <row r="72" spans="1:18" x14ac:dyDescent="0.2">
      <c r="A72" t="s">
        <v>144</v>
      </c>
      <c r="B72" t="s">
        <v>249</v>
      </c>
      <c r="C72" t="s">
        <v>250</v>
      </c>
      <c r="D72" t="s">
        <v>251</v>
      </c>
      <c r="E72" t="s">
        <v>252</v>
      </c>
      <c r="F72" t="s">
        <v>253</v>
      </c>
      <c r="G72" t="s">
        <v>254</v>
      </c>
      <c r="H72" t="s">
        <v>255</v>
      </c>
      <c r="I72" t="s">
        <v>256</v>
      </c>
      <c r="J72" t="s">
        <v>257</v>
      </c>
      <c r="K72" t="s">
        <v>258</v>
      </c>
      <c r="L72" t="s">
        <v>259</v>
      </c>
      <c r="M72" t="s">
        <v>260</v>
      </c>
      <c r="N72" t="s">
        <v>261</v>
      </c>
      <c r="O72" t="s">
        <v>262</v>
      </c>
      <c r="P72" t="s">
        <v>263</v>
      </c>
      <c r="Q72" t="s">
        <v>264</v>
      </c>
      <c r="R72" t="s">
        <v>143</v>
      </c>
    </row>
    <row r="73" spans="1:18" x14ac:dyDescent="0.2">
      <c r="A73" s="5">
        <v>44616</v>
      </c>
      <c r="B73">
        <v>0</v>
      </c>
      <c r="C73">
        <v>0</v>
      </c>
      <c r="D73">
        <v>0</v>
      </c>
      <c r="E73">
        <v>0.78003120124804992</v>
      </c>
      <c r="F73">
        <v>4.5454545454545459</v>
      </c>
      <c r="G73">
        <v>1.034264577046627</v>
      </c>
      <c r="H73">
        <v>0</v>
      </c>
      <c r="I73">
        <v>0</v>
      </c>
      <c r="J73">
        <v>1.360544217687075</v>
      </c>
      <c r="K73">
        <v>0</v>
      </c>
      <c r="L73">
        <v>1.9817677368212449E-2</v>
      </c>
      <c r="M73">
        <v>0.35587188612099641</v>
      </c>
      <c r="N73">
        <v>0</v>
      </c>
      <c r="O73">
        <v>0</v>
      </c>
      <c r="P73">
        <v>0</v>
      </c>
      <c r="Q73">
        <v>2.4630541871921179</v>
      </c>
      <c r="R73">
        <v>10.559038292117624</v>
      </c>
    </row>
    <row r="74" spans="1:18" x14ac:dyDescent="0.2">
      <c r="A74" s="5">
        <v>44631</v>
      </c>
      <c r="B74">
        <v>0</v>
      </c>
      <c r="C74">
        <v>3.9682539682539679</v>
      </c>
      <c r="D74">
        <v>0</v>
      </c>
      <c r="E74">
        <v>4.3681747269890794</v>
      </c>
      <c r="F74">
        <v>0</v>
      </c>
      <c r="G74">
        <v>3.8985690645381101</v>
      </c>
      <c r="H74">
        <v>4.455445544554455</v>
      </c>
      <c r="I74">
        <v>5</v>
      </c>
      <c r="J74">
        <v>4.0816326530612246</v>
      </c>
      <c r="K74">
        <v>7.042253521126761</v>
      </c>
      <c r="L74">
        <v>1.347602061038446</v>
      </c>
      <c r="M74">
        <v>6.4056939501779357</v>
      </c>
      <c r="N74">
        <v>0</v>
      </c>
      <c r="O74">
        <v>8.5714285714285712</v>
      </c>
      <c r="P74">
        <v>0</v>
      </c>
      <c r="Q74">
        <v>3.4482758620689649</v>
      </c>
      <c r="R74">
        <v>52.587329923237512</v>
      </c>
    </row>
    <row r="75" spans="1:18" x14ac:dyDescent="0.2">
      <c r="A75" s="5">
        <v>44637</v>
      </c>
      <c r="B75">
        <v>0</v>
      </c>
      <c r="C75">
        <v>2.3809523809523809</v>
      </c>
      <c r="D75">
        <v>0</v>
      </c>
      <c r="E75">
        <v>4.0561622464898601</v>
      </c>
      <c r="F75">
        <v>0</v>
      </c>
      <c r="G75">
        <v>3.9399396476199748</v>
      </c>
      <c r="H75">
        <v>0.99009900990099009</v>
      </c>
      <c r="I75">
        <v>5</v>
      </c>
      <c r="J75">
        <v>3.4013605442176869</v>
      </c>
      <c r="K75">
        <v>0.93896713615023475</v>
      </c>
      <c r="L75">
        <v>0.59453032104637338</v>
      </c>
      <c r="M75">
        <v>0.71174377224199281</v>
      </c>
      <c r="N75">
        <v>0.78740157480314954</v>
      </c>
      <c r="O75">
        <v>6.666666666666667</v>
      </c>
      <c r="P75">
        <v>1.8181818181818179</v>
      </c>
      <c r="Q75">
        <v>0.49261083743842371</v>
      </c>
      <c r="R75">
        <v>31.778615955709551</v>
      </c>
    </row>
    <row r="76" spans="1:18" x14ac:dyDescent="0.2">
      <c r="A76" s="5">
        <v>44651</v>
      </c>
      <c r="B76">
        <v>3.773584905660377</v>
      </c>
      <c r="C76">
        <v>7.1428571428571423</v>
      </c>
      <c r="D76">
        <v>0</v>
      </c>
      <c r="E76">
        <v>7.6443057722308891</v>
      </c>
      <c r="F76">
        <v>0</v>
      </c>
      <c r="G76">
        <v>10.293974496252311</v>
      </c>
      <c r="H76">
        <v>4.2079207920792081</v>
      </c>
      <c r="I76">
        <v>5</v>
      </c>
      <c r="J76">
        <v>3.4013605442176869</v>
      </c>
      <c r="K76">
        <v>1.643192488262911</v>
      </c>
      <c r="L76">
        <v>0.79270709472849776</v>
      </c>
      <c r="M76">
        <v>2.4911032028469751</v>
      </c>
      <c r="N76">
        <v>1.5748031496062991</v>
      </c>
      <c r="O76">
        <v>7.6190476190476204</v>
      </c>
      <c r="P76">
        <v>3.6363636363636358</v>
      </c>
      <c r="Q76">
        <v>7.8817733990147776</v>
      </c>
      <c r="R76">
        <v>67.102994243168325</v>
      </c>
    </row>
    <row r="77" spans="1:18" x14ac:dyDescent="0.2">
      <c r="A77" s="5">
        <v>44679</v>
      </c>
      <c r="B77">
        <v>1.8867924528301889</v>
      </c>
      <c r="C77">
        <v>10.31746031746032</v>
      </c>
      <c r="D77">
        <v>6.666666666666667</v>
      </c>
      <c r="E77">
        <v>3.1201248049922001</v>
      </c>
      <c r="F77">
        <v>13.63636363636363</v>
      </c>
      <c r="G77">
        <v>10.203932638956489</v>
      </c>
      <c r="H77">
        <v>11.138613861386141</v>
      </c>
      <c r="I77">
        <v>5</v>
      </c>
      <c r="J77">
        <v>10.204081632653059</v>
      </c>
      <c r="K77">
        <v>4.225352112676056</v>
      </c>
      <c r="L77">
        <v>1.466508125247721</v>
      </c>
      <c r="M77">
        <v>4.2704626334519578</v>
      </c>
      <c r="N77">
        <v>8.6614173228346463</v>
      </c>
      <c r="O77">
        <v>2.8571428571428572</v>
      </c>
      <c r="P77">
        <v>14.54545454545454</v>
      </c>
      <c r="Q77">
        <v>11.822660098522171</v>
      </c>
      <c r="R77">
        <v>120.02303370663864</v>
      </c>
    </row>
    <row r="78" spans="1:18" x14ac:dyDescent="0.2">
      <c r="A78" s="5">
        <v>44706</v>
      </c>
      <c r="B78">
        <v>1.8867924528301889</v>
      </c>
      <c r="C78">
        <v>12.698412698412699</v>
      </c>
      <c r="D78">
        <v>6.666666666666667</v>
      </c>
      <c r="E78">
        <v>2.4960998439937598</v>
      </c>
      <c r="F78">
        <v>0</v>
      </c>
      <c r="G78">
        <v>10.16986274700672</v>
      </c>
      <c r="H78">
        <v>7.9207920792079207</v>
      </c>
      <c r="I78">
        <v>0</v>
      </c>
      <c r="J78">
        <v>4.0816326530612246</v>
      </c>
      <c r="K78">
        <v>12.67605633802817</v>
      </c>
      <c r="L78">
        <v>3.6068172810146648</v>
      </c>
      <c r="M78">
        <v>13.167259786476871</v>
      </c>
      <c r="N78">
        <v>3.9370078740157481</v>
      </c>
      <c r="O78">
        <v>2.8571428571428572</v>
      </c>
      <c r="P78">
        <v>5.4545454545454541</v>
      </c>
      <c r="Q78">
        <v>12.315270935960591</v>
      </c>
      <c r="R78">
        <v>99.934359668363555</v>
      </c>
    </row>
    <row r="79" spans="1:18" x14ac:dyDescent="0.2">
      <c r="A79" s="5">
        <v>44735</v>
      </c>
      <c r="B79">
        <v>0</v>
      </c>
      <c r="C79">
        <v>8.7301587301587293</v>
      </c>
      <c r="D79">
        <v>33.333333333333329</v>
      </c>
      <c r="E79">
        <v>7.1762870514820598</v>
      </c>
      <c r="F79">
        <v>18.18181818181818</v>
      </c>
      <c r="G79">
        <v>8.6683539375060832</v>
      </c>
      <c r="H79">
        <v>9.4059405940594054</v>
      </c>
      <c r="I79">
        <v>10</v>
      </c>
      <c r="J79">
        <v>8.1632653061224492</v>
      </c>
      <c r="K79">
        <v>3.990610328638498</v>
      </c>
      <c r="L79">
        <v>1.1692429647245339</v>
      </c>
      <c r="M79">
        <v>4.6263345195729526</v>
      </c>
      <c r="N79">
        <v>1.5748031496062991</v>
      </c>
      <c r="O79">
        <v>7.6190476190476204</v>
      </c>
      <c r="P79">
        <v>7.2727272727272716</v>
      </c>
      <c r="Q79">
        <v>7.8817733990147776</v>
      </c>
      <c r="R79">
        <v>137.79369638781219</v>
      </c>
    </row>
    <row r="80" spans="1:18" x14ac:dyDescent="0.2">
      <c r="A80" s="5">
        <v>44763</v>
      </c>
      <c r="B80">
        <v>0</v>
      </c>
      <c r="C80">
        <v>10.31746031746032</v>
      </c>
      <c r="D80">
        <v>0</v>
      </c>
      <c r="E80">
        <v>9.3603744149765991</v>
      </c>
      <c r="F80">
        <v>4.5454545454545459</v>
      </c>
      <c r="G80">
        <v>8.8070670690158668</v>
      </c>
      <c r="H80">
        <v>6.1881188118811883</v>
      </c>
      <c r="I80">
        <v>5</v>
      </c>
      <c r="J80">
        <v>2.72108843537415</v>
      </c>
      <c r="K80">
        <v>2.112676056338028</v>
      </c>
      <c r="L80">
        <v>0.85216012683313525</v>
      </c>
      <c r="M80">
        <v>2.1352313167259789</v>
      </c>
      <c r="N80">
        <v>0.78740157480314954</v>
      </c>
      <c r="O80">
        <v>5.7142857142857144</v>
      </c>
      <c r="P80">
        <v>1.8181818181818179</v>
      </c>
      <c r="Q80">
        <v>5.4187192118226601</v>
      </c>
      <c r="R80">
        <v>65.778219413153153</v>
      </c>
    </row>
    <row r="81" spans="1:31" x14ac:dyDescent="0.2">
      <c r="A81" s="5">
        <v>44792</v>
      </c>
      <c r="B81">
        <v>7.5471698113207548</v>
      </c>
      <c r="C81">
        <v>3.9682539682539679</v>
      </c>
      <c r="D81">
        <v>0</v>
      </c>
      <c r="E81">
        <v>3.5881435257410299</v>
      </c>
      <c r="F81">
        <v>0</v>
      </c>
      <c r="G81">
        <v>8.9944514747396092</v>
      </c>
      <c r="H81">
        <v>1.98019801980198</v>
      </c>
      <c r="I81">
        <v>0</v>
      </c>
      <c r="J81">
        <v>2.72108843537415</v>
      </c>
      <c r="K81">
        <v>5.39906103286385</v>
      </c>
      <c r="L81">
        <v>1.4863258026159329</v>
      </c>
      <c r="M81">
        <v>5.3380782918149468</v>
      </c>
      <c r="N81">
        <v>5.5118110236220472</v>
      </c>
      <c r="O81">
        <v>0.95238095238095244</v>
      </c>
      <c r="P81">
        <v>5.4545454545454541</v>
      </c>
      <c r="Q81">
        <v>5.9113300492610836</v>
      </c>
      <c r="R81">
        <v>58.852837842335745</v>
      </c>
    </row>
    <row r="82" spans="1:31" x14ac:dyDescent="0.2">
      <c r="A82" s="5">
        <v>44819</v>
      </c>
      <c r="B82">
        <v>0</v>
      </c>
      <c r="C82">
        <v>1.587301587301587</v>
      </c>
      <c r="D82">
        <v>0</v>
      </c>
      <c r="E82">
        <v>6.2402496099843994</v>
      </c>
      <c r="F82">
        <v>0</v>
      </c>
      <c r="G82">
        <v>5.4998539861773583</v>
      </c>
      <c r="H82">
        <v>1.7326732673267331</v>
      </c>
      <c r="I82">
        <v>0</v>
      </c>
      <c r="J82">
        <v>2.72108843537415</v>
      </c>
      <c r="K82">
        <v>15.49295774647887</v>
      </c>
      <c r="L82">
        <v>1.981767736821245</v>
      </c>
      <c r="M82">
        <v>11.032028469750889</v>
      </c>
      <c r="N82">
        <v>0.78740157480314954</v>
      </c>
      <c r="O82">
        <v>2.8571428571428572</v>
      </c>
      <c r="P82">
        <v>1.8181818181818179</v>
      </c>
      <c r="Q82">
        <v>2.9556650246305418</v>
      </c>
      <c r="R82">
        <v>54.706312113973603</v>
      </c>
      <c r="AE82" t="s">
        <v>146</v>
      </c>
    </row>
    <row r="90" spans="1:31" x14ac:dyDescent="0.2">
      <c r="A90" s="2" t="s">
        <v>0</v>
      </c>
      <c r="B90" t="s">
        <v>6</v>
      </c>
    </row>
    <row r="91" spans="1:31" x14ac:dyDescent="0.2">
      <c r="A91" s="2" t="s">
        <v>1</v>
      </c>
      <c r="B91" t="s">
        <v>227</v>
      </c>
    </row>
    <row r="92" spans="1:31" x14ac:dyDescent="0.2">
      <c r="A92" s="2" t="s">
        <v>2</v>
      </c>
      <c r="B92" t="s">
        <v>122</v>
      </c>
    </row>
    <row r="94" spans="1:31" x14ac:dyDescent="0.2">
      <c r="A94" s="2" t="s">
        <v>145</v>
      </c>
      <c r="B94" s="2" t="s">
        <v>142</v>
      </c>
    </row>
    <row r="95" spans="1:31" x14ac:dyDescent="0.2">
      <c r="A95" s="2" t="s">
        <v>144</v>
      </c>
      <c r="B95" t="s">
        <v>165</v>
      </c>
      <c r="C95" t="s">
        <v>166</v>
      </c>
      <c r="D95" t="s">
        <v>167</v>
      </c>
      <c r="E95" t="s">
        <v>168</v>
      </c>
      <c r="F95" t="s">
        <v>169</v>
      </c>
      <c r="G95" t="s">
        <v>170</v>
      </c>
      <c r="H95" t="s">
        <v>171</v>
      </c>
      <c r="I95" t="s">
        <v>172</v>
      </c>
      <c r="J95" t="s">
        <v>173</v>
      </c>
      <c r="K95" t="s">
        <v>174</v>
      </c>
      <c r="L95" t="s">
        <v>175</v>
      </c>
      <c r="M95" t="s">
        <v>176</v>
      </c>
      <c r="N95" t="s">
        <v>177</v>
      </c>
      <c r="O95" t="s">
        <v>178</v>
      </c>
      <c r="P95" t="s">
        <v>143</v>
      </c>
    </row>
    <row r="96" spans="1:31" x14ac:dyDescent="0.2">
      <c r="A96" s="3" t="s">
        <v>10</v>
      </c>
      <c r="B96">
        <v>3.4117217009869618</v>
      </c>
      <c r="C96">
        <v>3.225806451612903</v>
      </c>
      <c r="D96">
        <v>2.083333333333333</v>
      </c>
      <c r="E96">
        <v>0</v>
      </c>
      <c r="F96">
        <v>0</v>
      </c>
      <c r="G96">
        <v>4.5454545454545459</v>
      </c>
      <c r="H96">
        <v>0</v>
      </c>
      <c r="I96">
        <v>7.6923076923076934</v>
      </c>
      <c r="J96">
        <v>0</v>
      </c>
      <c r="K96">
        <v>5.8823529411764701</v>
      </c>
      <c r="L96">
        <v>6.8403908794788277</v>
      </c>
      <c r="M96">
        <v>4.10958904109589</v>
      </c>
      <c r="N96">
        <v>11.627906976744191</v>
      </c>
      <c r="O96">
        <v>5.0882658359293877</v>
      </c>
      <c r="P96">
        <v>54.507129398120199</v>
      </c>
    </row>
    <row r="97" spans="1:16" x14ac:dyDescent="0.2">
      <c r="A97" s="3" t="s">
        <v>11</v>
      </c>
      <c r="B97">
        <v>2.010478859510175</v>
      </c>
      <c r="C97">
        <v>9.67741935483871</v>
      </c>
      <c r="D97">
        <v>2.083333333333333</v>
      </c>
      <c r="E97">
        <v>0</v>
      </c>
      <c r="F97">
        <v>3.7037037037037028</v>
      </c>
      <c r="G97">
        <v>4.5454545454545459</v>
      </c>
      <c r="H97">
        <v>2.7027027027027031</v>
      </c>
      <c r="I97">
        <v>0</v>
      </c>
      <c r="J97">
        <v>0</v>
      </c>
      <c r="K97">
        <v>5.1470588235294112</v>
      </c>
      <c r="L97">
        <v>5.5374592833876219</v>
      </c>
      <c r="M97">
        <v>1.3698630136986301</v>
      </c>
      <c r="N97">
        <v>13.95348837209302</v>
      </c>
      <c r="O97">
        <v>1.973001038421599</v>
      </c>
      <c r="P97">
        <v>52.703963030673442</v>
      </c>
    </row>
    <row r="98" spans="1:16" x14ac:dyDescent="0.2">
      <c r="A98" s="3" t="s">
        <v>12</v>
      </c>
      <c r="B98">
        <v>3.3142439381016211</v>
      </c>
      <c r="C98">
        <v>6.4516129032258061</v>
      </c>
      <c r="D98">
        <v>8.3333333333333321</v>
      </c>
      <c r="E98">
        <v>5.4054054054054053</v>
      </c>
      <c r="F98">
        <v>0</v>
      </c>
      <c r="G98">
        <v>7.5757575757575761</v>
      </c>
      <c r="H98">
        <v>0</v>
      </c>
      <c r="I98">
        <v>7.6923076923076934</v>
      </c>
      <c r="J98">
        <v>0</v>
      </c>
      <c r="K98">
        <v>2.9411764705882351</v>
      </c>
      <c r="L98">
        <v>2.6058631921824111</v>
      </c>
      <c r="M98">
        <v>5.4794520547945202</v>
      </c>
      <c r="N98">
        <v>0</v>
      </c>
      <c r="O98">
        <v>4.1536863966770508</v>
      </c>
      <c r="P98">
        <v>53.952838962373654</v>
      </c>
    </row>
    <row r="99" spans="1:16" x14ac:dyDescent="0.2">
      <c r="A99" s="3" t="s">
        <v>13</v>
      </c>
      <c r="B99">
        <v>1.7545997319361519</v>
      </c>
      <c r="C99">
        <v>6.4516129032258061</v>
      </c>
      <c r="D99">
        <v>0</v>
      </c>
      <c r="E99">
        <v>2.7027027027027031</v>
      </c>
      <c r="F99">
        <v>7.4074074074074074</v>
      </c>
      <c r="G99">
        <v>1.5151515151515149</v>
      </c>
      <c r="H99">
        <v>0</v>
      </c>
      <c r="I99">
        <v>7.6923076923076934</v>
      </c>
      <c r="J99">
        <v>10</v>
      </c>
      <c r="K99">
        <v>8.8235294117647065</v>
      </c>
      <c r="L99">
        <v>3.583061889250815</v>
      </c>
      <c r="M99">
        <v>1.8264840182648401</v>
      </c>
      <c r="N99">
        <v>9.3023255813953494</v>
      </c>
      <c r="O99">
        <v>1.8691588785046731</v>
      </c>
      <c r="P99">
        <v>62.928341731911658</v>
      </c>
    </row>
    <row r="100" spans="1:16" x14ac:dyDescent="0.2">
      <c r="A100" s="3" t="s">
        <v>14</v>
      </c>
      <c r="B100">
        <v>3.9112952357743391</v>
      </c>
      <c r="C100">
        <v>9.67741935483871</v>
      </c>
      <c r="D100">
        <v>0</v>
      </c>
      <c r="E100">
        <v>0</v>
      </c>
      <c r="F100">
        <v>0</v>
      </c>
      <c r="G100">
        <v>4.5454545454545459</v>
      </c>
      <c r="H100">
        <v>2.7027027027027031</v>
      </c>
      <c r="I100">
        <v>7.6923076923076934</v>
      </c>
      <c r="J100">
        <v>13.33333333333333</v>
      </c>
      <c r="K100">
        <v>10.294117647058821</v>
      </c>
      <c r="L100">
        <v>8.1433224755700326</v>
      </c>
      <c r="M100">
        <v>2.7397260273972601</v>
      </c>
      <c r="N100">
        <v>18.604651162790699</v>
      </c>
      <c r="O100">
        <v>3.426791277258566</v>
      </c>
      <c r="P100">
        <v>85.0711214544867</v>
      </c>
    </row>
    <row r="101" spans="1:16" x14ac:dyDescent="0.2">
      <c r="A101" s="3" t="s">
        <v>15</v>
      </c>
      <c r="B101">
        <v>8.1881320823687105</v>
      </c>
      <c r="C101">
        <v>16.12903225806452</v>
      </c>
      <c r="D101">
        <v>14.58333333333333</v>
      </c>
      <c r="E101">
        <v>2.7027027027027031</v>
      </c>
      <c r="F101">
        <v>3.7037037037037028</v>
      </c>
      <c r="G101">
        <v>21.212121212121211</v>
      </c>
      <c r="H101">
        <v>2.7027027027027031</v>
      </c>
      <c r="I101">
        <v>15.38461538461539</v>
      </c>
      <c r="J101">
        <v>0</v>
      </c>
      <c r="K101">
        <v>11.02941176470588</v>
      </c>
      <c r="L101">
        <v>9.4462540716612384</v>
      </c>
      <c r="M101">
        <v>6.3926940639269407</v>
      </c>
      <c r="N101">
        <v>2.3255813953488369</v>
      </c>
      <c r="O101">
        <v>9.0342679127725845</v>
      </c>
      <c r="P101">
        <v>122.83455258802775</v>
      </c>
    </row>
    <row r="102" spans="1:16" x14ac:dyDescent="0.2">
      <c r="A102" s="3" t="s">
        <v>16</v>
      </c>
      <c r="B102">
        <v>0.47520409406604108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2.7027027027027031</v>
      </c>
      <c r="I102">
        <v>0</v>
      </c>
      <c r="J102">
        <v>0</v>
      </c>
      <c r="K102">
        <v>0</v>
      </c>
      <c r="L102">
        <v>0.32573289902280128</v>
      </c>
      <c r="M102">
        <v>0</v>
      </c>
      <c r="N102">
        <v>0</v>
      </c>
      <c r="O102">
        <v>0.1038421599169263</v>
      </c>
      <c r="P102">
        <v>3.6074818557084716</v>
      </c>
    </row>
    <row r="103" spans="1:16" x14ac:dyDescent="0.2">
      <c r="A103" s="3" t="s">
        <v>17</v>
      </c>
      <c r="B103">
        <v>3.5944925063969779</v>
      </c>
      <c r="C103">
        <v>3.225806451612903</v>
      </c>
      <c r="D103">
        <v>4.1666666666666661</v>
      </c>
      <c r="E103">
        <v>0</v>
      </c>
      <c r="F103">
        <v>3.7037037037037028</v>
      </c>
      <c r="G103">
        <v>7.5757575757575761</v>
      </c>
      <c r="H103">
        <v>0</v>
      </c>
      <c r="I103">
        <v>0</v>
      </c>
      <c r="J103">
        <v>3.333333333333333</v>
      </c>
      <c r="K103">
        <v>2.2058823529411771</v>
      </c>
      <c r="L103">
        <v>3.9087947882736152</v>
      </c>
      <c r="M103">
        <v>6.8493150684931514</v>
      </c>
      <c r="N103">
        <v>2.3255813953488369</v>
      </c>
      <c r="O103">
        <v>6.8535825545171329</v>
      </c>
      <c r="P103">
        <v>47.742916397045065</v>
      </c>
    </row>
    <row r="104" spans="1:16" x14ac:dyDescent="0.2">
      <c r="A104" s="3" t="s">
        <v>18</v>
      </c>
      <c r="B104">
        <v>6.2142073839405381</v>
      </c>
      <c r="C104">
        <v>0</v>
      </c>
      <c r="D104">
        <v>12.5</v>
      </c>
      <c r="E104">
        <v>5.4054054054054053</v>
      </c>
      <c r="F104">
        <v>14.81481481481481</v>
      </c>
      <c r="G104">
        <v>4.5454545454545459</v>
      </c>
      <c r="H104">
        <v>5.4054054054054053</v>
      </c>
      <c r="I104">
        <v>7.6923076923076934</v>
      </c>
      <c r="J104">
        <v>13.33333333333333</v>
      </c>
      <c r="K104">
        <v>4.4117647058823533</v>
      </c>
      <c r="L104">
        <v>2.6058631921824111</v>
      </c>
      <c r="M104">
        <v>10.045662100456619</v>
      </c>
      <c r="N104">
        <v>4.6511627906976747</v>
      </c>
      <c r="O104">
        <v>8.826583592938734</v>
      </c>
      <c r="P104">
        <v>100.45196496281952</v>
      </c>
    </row>
    <row r="105" spans="1:16" x14ac:dyDescent="0.2">
      <c r="A105" s="3" t="s">
        <v>19</v>
      </c>
      <c r="B105">
        <v>4.0696966004630193</v>
      </c>
      <c r="C105">
        <v>0</v>
      </c>
      <c r="D105">
        <v>2.083333333333333</v>
      </c>
      <c r="E105">
        <v>0</v>
      </c>
      <c r="F105">
        <v>3.7037037037037028</v>
      </c>
      <c r="G105">
        <v>10.606060606060611</v>
      </c>
      <c r="H105">
        <v>0</v>
      </c>
      <c r="I105">
        <v>0</v>
      </c>
      <c r="J105">
        <v>10</v>
      </c>
      <c r="K105">
        <v>2.9411764705882351</v>
      </c>
      <c r="L105">
        <v>7.8175895765472303</v>
      </c>
      <c r="M105">
        <v>7.3059360730593603</v>
      </c>
      <c r="N105">
        <v>6.9767441860465116</v>
      </c>
      <c r="O105">
        <v>5.0882658359293877</v>
      </c>
      <c r="P105">
        <v>60.592506385731383</v>
      </c>
    </row>
    <row r="106" spans="1:16" x14ac:dyDescent="0.2">
      <c r="A106" s="3" t="s">
        <v>143</v>
      </c>
      <c r="B106">
        <v>36.944072133544537</v>
      </c>
      <c r="C106">
        <v>54.838709677419359</v>
      </c>
      <c r="D106">
        <v>45.833333333333329</v>
      </c>
      <c r="E106">
        <v>16.216216216216218</v>
      </c>
      <c r="F106">
        <v>37.037037037037031</v>
      </c>
      <c r="G106">
        <v>66.666666666666671</v>
      </c>
      <c r="H106">
        <v>16.216216216216218</v>
      </c>
      <c r="I106">
        <v>53.846153846153854</v>
      </c>
      <c r="J106">
        <v>49.999999999999993</v>
      </c>
      <c r="K106">
        <v>53.676470588235283</v>
      </c>
      <c r="L106">
        <v>50.814332247557005</v>
      </c>
      <c r="M106">
        <v>46.118721461187221</v>
      </c>
      <c r="N106">
        <v>69.767441860465112</v>
      </c>
      <c r="O106">
        <v>46.417445482866043</v>
      </c>
      <c r="P106">
        <v>644.39281676689779</v>
      </c>
    </row>
    <row r="109" spans="1:16" x14ac:dyDescent="0.2">
      <c r="A109" t="s">
        <v>0</v>
      </c>
      <c r="B109" t="s">
        <v>6</v>
      </c>
    </row>
    <row r="110" spans="1:16" x14ac:dyDescent="0.2">
      <c r="A110" t="s">
        <v>1</v>
      </c>
      <c r="B110" t="s">
        <v>227</v>
      </c>
    </row>
    <row r="111" spans="1:16" x14ac:dyDescent="0.2">
      <c r="A111" t="s">
        <v>2</v>
      </c>
      <c r="B111" t="s">
        <v>122</v>
      </c>
    </row>
    <row r="113" spans="1:18" x14ac:dyDescent="0.2">
      <c r="A113" t="s">
        <v>145</v>
      </c>
      <c r="B113" t="s">
        <v>142</v>
      </c>
    </row>
    <row r="114" spans="1:18" x14ac:dyDescent="0.2">
      <c r="A114" t="s">
        <v>144</v>
      </c>
      <c r="B114" t="s">
        <v>165</v>
      </c>
      <c r="C114" t="s">
        <v>166</v>
      </c>
      <c r="D114" t="s">
        <v>167</v>
      </c>
      <c r="E114" t="s">
        <v>168</v>
      </c>
      <c r="F114" t="s">
        <v>169</v>
      </c>
      <c r="G114" t="s">
        <v>170</v>
      </c>
      <c r="H114" t="s">
        <v>171</v>
      </c>
      <c r="I114" t="s">
        <v>172</v>
      </c>
      <c r="J114" t="s">
        <v>173</v>
      </c>
      <c r="K114" t="s">
        <v>174</v>
      </c>
      <c r="L114" t="s">
        <v>175</v>
      </c>
      <c r="M114" t="s">
        <v>176</v>
      </c>
      <c r="N114" t="s">
        <v>177</v>
      </c>
      <c r="O114" t="s">
        <v>178</v>
      </c>
      <c r="P114" t="s">
        <v>222</v>
      </c>
    </row>
    <row r="115" spans="1:18" x14ac:dyDescent="0.2">
      <c r="A115" s="5">
        <v>44616</v>
      </c>
      <c r="B115">
        <v>0.47520409406604108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2.7027027027027031</v>
      </c>
      <c r="I115">
        <v>0</v>
      </c>
      <c r="J115">
        <v>0</v>
      </c>
      <c r="K115">
        <v>0</v>
      </c>
      <c r="L115">
        <v>0.32573289902280128</v>
      </c>
      <c r="M115">
        <v>0</v>
      </c>
      <c r="N115">
        <v>0</v>
      </c>
      <c r="O115">
        <v>0.1038421599169263</v>
      </c>
      <c r="P115">
        <f>AVERAGE(B115:O115)</f>
        <v>0.25767727540774799</v>
      </c>
    </row>
    <row r="116" spans="1:18" x14ac:dyDescent="0.2">
      <c r="A116" s="5">
        <v>44631</v>
      </c>
      <c r="B116">
        <v>3.4117217009869618</v>
      </c>
      <c r="C116">
        <v>3.225806451612903</v>
      </c>
      <c r="D116">
        <v>2.083333333333333</v>
      </c>
      <c r="E116">
        <v>0</v>
      </c>
      <c r="F116">
        <v>0</v>
      </c>
      <c r="G116">
        <v>4.5454545454545459</v>
      </c>
      <c r="H116">
        <v>0</v>
      </c>
      <c r="I116">
        <v>7.6923076923076934</v>
      </c>
      <c r="J116">
        <v>0</v>
      </c>
      <c r="K116">
        <v>5.8823529411764701</v>
      </c>
      <c r="L116">
        <v>6.8403908794788277</v>
      </c>
      <c r="M116">
        <v>4.10958904109589</v>
      </c>
      <c r="N116">
        <v>11.627906976744191</v>
      </c>
      <c r="O116">
        <v>5.0882658359293877</v>
      </c>
      <c r="P116">
        <f t="shared" ref="P116:P124" si="4">AVERAGE(B116:O116)</f>
        <v>3.893366385580014</v>
      </c>
    </row>
    <row r="117" spans="1:18" x14ac:dyDescent="0.2">
      <c r="A117" s="5">
        <v>44637</v>
      </c>
      <c r="B117">
        <v>3.3142439381016211</v>
      </c>
      <c r="C117">
        <v>6.4516129032258061</v>
      </c>
      <c r="D117">
        <v>8.3333333333333321</v>
      </c>
      <c r="E117">
        <v>5.4054054054054053</v>
      </c>
      <c r="F117">
        <v>0</v>
      </c>
      <c r="G117">
        <v>7.5757575757575761</v>
      </c>
      <c r="H117">
        <v>0</v>
      </c>
      <c r="I117">
        <v>7.6923076923076934</v>
      </c>
      <c r="J117">
        <v>0</v>
      </c>
      <c r="K117">
        <v>2.9411764705882351</v>
      </c>
      <c r="L117">
        <v>2.6058631921824111</v>
      </c>
      <c r="M117">
        <v>5.4794520547945202</v>
      </c>
      <c r="N117">
        <v>0</v>
      </c>
      <c r="O117">
        <v>4.1536863966770508</v>
      </c>
      <c r="P117">
        <f t="shared" si="4"/>
        <v>3.8537742115981182</v>
      </c>
    </row>
    <row r="118" spans="1:18" x14ac:dyDescent="0.2">
      <c r="A118" s="5">
        <v>44651</v>
      </c>
      <c r="B118">
        <v>4.0696966004630193</v>
      </c>
      <c r="C118">
        <v>0</v>
      </c>
      <c r="D118">
        <v>2.083333333333333</v>
      </c>
      <c r="E118">
        <v>0</v>
      </c>
      <c r="F118">
        <v>3.7037037037037028</v>
      </c>
      <c r="G118">
        <v>10.606060606060611</v>
      </c>
      <c r="H118">
        <v>0</v>
      </c>
      <c r="I118">
        <v>0</v>
      </c>
      <c r="J118">
        <v>10</v>
      </c>
      <c r="K118">
        <v>2.9411764705882351</v>
      </c>
      <c r="L118">
        <v>7.8175895765472303</v>
      </c>
      <c r="M118">
        <v>7.3059360730593603</v>
      </c>
      <c r="N118">
        <v>6.9767441860465116</v>
      </c>
      <c r="O118">
        <v>5.0882658359293877</v>
      </c>
      <c r="P118">
        <f t="shared" si="4"/>
        <v>4.3280361704093844</v>
      </c>
    </row>
    <row r="119" spans="1:18" x14ac:dyDescent="0.2">
      <c r="A119" s="5">
        <v>44679</v>
      </c>
      <c r="B119">
        <v>6.2142073839405381</v>
      </c>
      <c r="C119">
        <v>0</v>
      </c>
      <c r="D119">
        <v>12.5</v>
      </c>
      <c r="E119">
        <v>5.4054054054054053</v>
      </c>
      <c r="F119">
        <v>14.81481481481481</v>
      </c>
      <c r="G119">
        <v>4.5454545454545459</v>
      </c>
      <c r="H119">
        <v>5.4054054054054053</v>
      </c>
      <c r="I119">
        <v>7.6923076923076934</v>
      </c>
      <c r="J119">
        <v>13.33333333333333</v>
      </c>
      <c r="K119">
        <v>4.4117647058823533</v>
      </c>
      <c r="L119">
        <v>2.6058631921824111</v>
      </c>
      <c r="M119">
        <v>10.045662100456619</v>
      </c>
      <c r="N119">
        <v>4.6511627906976747</v>
      </c>
      <c r="O119">
        <v>8.826583592938734</v>
      </c>
      <c r="P119">
        <f t="shared" si="4"/>
        <v>7.175140354487108</v>
      </c>
    </row>
    <row r="120" spans="1:18" x14ac:dyDescent="0.2">
      <c r="A120" s="5">
        <v>44706</v>
      </c>
      <c r="B120">
        <v>3.5944925063969779</v>
      </c>
      <c r="C120">
        <v>3.225806451612903</v>
      </c>
      <c r="D120">
        <v>4.1666666666666661</v>
      </c>
      <c r="E120">
        <v>0</v>
      </c>
      <c r="F120">
        <v>3.7037037037037028</v>
      </c>
      <c r="G120">
        <v>7.5757575757575761</v>
      </c>
      <c r="H120">
        <v>0</v>
      </c>
      <c r="I120">
        <v>0</v>
      </c>
      <c r="J120">
        <v>3.333333333333333</v>
      </c>
      <c r="K120">
        <v>2.2058823529411771</v>
      </c>
      <c r="L120">
        <v>3.9087947882736152</v>
      </c>
      <c r="M120">
        <v>6.8493150684931514</v>
      </c>
      <c r="N120">
        <v>2.3255813953488369</v>
      </c>
      <c r="O120">
        <v>6.8535825545171329</v>
      </c>
      <c r="P120">
        <f t="shared" si="4"/>
        <v>3.4102083140746475</v>
      </c>
    </row>
    <row r="121" spans="1:18" x14ac:dyDescent="0.2">
      <c r="A121" s="5">
        <v>44735</v>
      </c>
      <c r="B121">
        <v>8.1881320823687105</v>
      </c>
      <c r="C121">
        <v>16.12903225806452</v>
      </c>
      <c r="D121">
        <v>14.58333333333333</v>
      </c>
      <c r="E121">
        <v>2.7027027027027031</v>
      </c>
      <c r="F121">
        <v>3.7037037037037028</v>
      </c>
      <c r="G121">
        <v>21.212121212121211</v>
      </c>
      <c r="H121">
        <v>2.7027027027027031</v>
      </c>
      <c r="I121">
        <v>15.38461538461539</v>
      </c>
      <c r="J121">
        <v>0</v>
      </c>
      <c r="K121">
        <v>11.02941176470588</v>
      </c>
      <c r="L121">
        <v>9.4462540716612384</v>
      </c>
      <c r="M121">
        <v>6.3926940639269407</v>
      </c>
      <c r="N121">
        <v>2.3255813953488369</v>
      </c>
      <c r="O121">
        <v>9.0342679127725845</v>
      </c>
      <c r="P121">
        <f t="shared" si="4"/>
        <v>8.7738966134305532</v>
      </c>
    </row>
    <row r="122" spans="1:18" x14ac:dyDescent="0.2">
      <c r="A122" s="5">
        <v>44763</v>
      </c>
      <c r="B122">
        <v>3.9112952357743391</v>
      </c>
      <c r="C122">
        <v>9.67741935483871</v>
      </c>
      <c r="D122">
        <v>0</v>
      </c>
      <c r="E122">
        <v>0</v>
      </c>
      <c r="F122">
        <v>0</v>
      </c>
      <c r="G122">
        <v>4.5454545454545459</v>
      </c>
      <c r="H122">
        <v>2.7027027027027031</v>
      </c>
      <c r="I122">
        <v>7.6923076923076934</v>
      </c>
      <c r="J122">
        <v>13.33333333333333</v>
      </c>
      <c r="K122">
        <v>10.294117647058821</v>
      </c>
      <c r="L122">
        <v>8.1433224755700326</v>
      </c>
      <c r="M122">
        <v>2.7397260273972601</v>
      </c>
      <c r="N122">
        <v>18.604651162790699</v>
      </c>
      <c r="O122">
        <v>3.426791277258566</v>
      </c>
      <c r="P122">
        <f t="shared" si="4"/>
        <v>6.0765086753204782</v>
      </c>
    </row>
    <row r="123" spans="1:18" x14ac:dyDescent="0.2">
      <c r="A123" s="5">
        <v>44792</v>
      </c>
      <c r="B123">
        <v>1.7545997319361519</v>
      </c>
      <c r="C123">
        <v>6.4516129032258061</v>
      </c>
      <c r="D123">
        <v>0</v>
      </c>
      <c r="E123">
        <v>2.7027027027027031</v>
      </c>
      <c r="F123">
        <v>7.4074074074074074</v>
      </c>
      <c r="G123">
        <v>1.5151515151515149</v>
      </c>
      <c r="H123">
        <v>0</v>
      </c>
      <c r="I123">
        <v>7.6923076923076934</v>
      </c>
      <c r="J123">
        <v>10</v>
      </c>
      <c r="K123">
        <v>8.8235294117647065</v>
      </c>
      <c r="L123">
        <v>3.583061889250815</v>
      </c>
      <c r="M123">
        <v>1.8264840182648401</v>
      </c>
      <c r="N123">
        <v>9.3023255813953494</v>
      </c>
      <c r="O123">
        <v>1.8691588785046731</v>
      </c>
      <c r="P123">
        <f t="shared" si="4"/>
        <v>4.4948815522794039</v>
      </c>
    </row>
    <row r="124" spans="1:18" x14ac:dyDescent="0.2">
      <c r="A124" s="5">
        <v>44819</v>
      </c>
      <c r="B124">
        <v>2.010478859510175</v>
      </c>
      <c r="C124">
        <v>9.67741935483871</v>
      </c>
      <c r="D124">
        <v>2.083333333333333</v>
      </c>
      <c r="E124">
        <v>0</v>
      </c>
      <c r="F124">
        <v>3.7037037037037028</v>
      </c>
      <c r="G124">
        <v>4.5454545454545459</v>
      </c>
      <c r="H124">
        <v>2.7027027027027031</v>
      </c>
      <c r="I124">
        <v>0</v>
      </c>
      <c r="J124">
        <v>0</v>
      </c>
      <c r="K124">
        <v>5.1470588235294112</v>
      </c>
      <c r="L124">
        <v>5.5374592833876219</v>
      </c>
      <c r="M124">
        <v>1.3698630136986301</v>
      </c>
      <c r="N124">
        <v>13.95348837209302</v>
      </c>
      <c r="O124">
        <v>1.973001038421599</v>
      </c>
      <c r="P124">
        <f t="shared" si="4"/>
        <v>3.7645687879052461</v>
      </c>
    </row>
    <row r="125" spans="1:18" x14ac:dyDescent="0.2">
      <c r="A125" s="5" t="s">
        <v>224</v>
      </c>
      <c r="B125" s="7">
        <f>AVERAGE(B115:B124)</f>
        <v>3.6944072133544532</v>
      </c>
      <c r="C125" s="7">
        <f t="shared" ref="C125:P125" si="5">AVERAGE(C115:C124)</f>
        <v>5.4838709677419359</v>
      </c>
      <c r="D125" s="7">
        <f t="shared" si="5"/>
        <v>4.583333333333333</v>
      </c>
      <c r="E125" s="7">
        <f t="shared" si="5"/>
        <v>1.6216216216216217</v>
      </c>
      <c r="F125" s="7">
        <f t="shared" si="5"/>
        <v>3.7037037037037024</v>
      </c>
      <c r="G125" s="7">
        <f t="shared" si="5"/>
        <v>6.666666666666667</v>
      </c>
      <c r="H125" s="7">
        <f t="shared" si="5"/>
        <v>1.6216216216216217</v>
      </c>
      <c r="I125" s="7">
        <f t="shared" si="5"/>
        <v>5.384615384615385</v>
      </c>
      <c r="J125" s="7">
        <f t="shared" si="5"/>
        <v>4.9999999999999991</v>
      </c>
      <c r="K125" s="7">
        <f t="shared" si="5"/>
        <v>5.3676470588235299</v>
      </c>
      <c r="L125" s="7">
        <f t="shared" si="5"/>
        <v>5.0814332247556999</v>
      </c>
      <c r="M125" s="7">
        <f t="shared" si="5"/>
        <v>4.6118721461187215</v>
      </c>
      <c r="N125" s="7">
        <f t="shared" si="5"/>
        <v>6.9767441860465125</v>
      </c>
      <c r="O125" s="7">
        <f t="shared" si="5"/>
        <v>4.6417445482866047</v>
      </c>
      <c r="P125" s="7">
        <f t="shared" si="5"/>
        <v>4.6028058340492697</v>
      </c>
      <c r="Q125" s="7"/>
      <c r="R125" s="7"/>
    </row>
    <row r="126" spans="1:18" x14ac:dyDescent="0.2">
      <c r="A126" s="4" t="s">
        <v>223</v>
      </c>
      <c r="B126" s="7">
        <f>(MAX(B115:B124)-MIN(B115:B124))</f>
        <v>7.7129279883026696</v>
      </c>
      <c r="C126" s="7">
        <f t="shared" ref="C126:P126" si="6">(MAX(C115:C124)-MIN(C115:C124))</f>
        <v>16.12903225806452</v>
      </c>
      <c r="D126" s="7">
        <f t="shared" si="6"/>
        <v>14.58333333333333</v>
      </c>
      <c r="E126" s="7">
        <f t="shared" si="6"/>
        <v>5.4054054054054053</v>
      </c>
      <c r="F126" s="7">
        <f t="shared" si="6"/>
        <v>14.81481481481481</v>
      </c>
      <c r="G126" s="7">
        <f t="shared" si="6"/>
        <v>21.212121212121211</v>
      </c>
      <c r="H126" s="7">
        <f t="shared" si="6"/>
        <v>5.4054054054054053</v>
      </c>
      <c r="I126" s="7">
        <f t="shared" si="6"/>
        <v>15.38461538461539</v>
      </c>
      <c r="J126" s="7">
        <f t="shared" si="6"/>
        <v>13.33333333333333</v>
      </c>
      <c r="K126" s="7">
        <f t="shared" si="6"/>
        <v>11.02941176470588</v>
      </c>
      <c r="L126" s="7">
        <f t="shared" si="6"/>
        <v>9.120521172638437</v>
      </c>
      <c r="M126" s="7">
        <f t="shared" si="6"/>
        <v>10.045662100456619</v>
      </c>
      <c r="N126" s="7">
        <f t="shared" si="6"/>
        <v>18.604651162790699</v>
      </c>
      <c r="O126" s="7">
        <f t="shared" si="6"/>
        <v>8.9304257528556583</v>
      </c>
      <c r="P126" s="7">
        <f t="shared" si="6"/>
        <v>8.5162193380228057</v>
      </c>
      <c r="Q126" s="7"/>
      <c r="R126" s="7"/>
    </row>
    <row r="128" spans="1:18" x14ac:dyDescent="0.2">
      <c r="A128" s="2" t="s">
        <v>0</v>
      </c>
      <c r="B128" t="s">
        <v>6</v>
      </c>
    </row>
    <row r="129" spans="1:24" x14ac:dyDescent="0.2">
      <c r="A129" s="2" t="s">
        <v>1</v>
      </c>
      <c r="B129" t="s">
        <v>227</v>
      </c>
    </row>
    <row r="130" spans="1:24" x14ac:dyDescent="0.2">
      <c r="A130" s="2" t="s">
        <v>2</v>
      </c>
      <c r="B130" t="s">
        <v>93</v>
      </c>
    </row>
    <row r="132" spans="1:24" x14ac:dyDescent="0.2">
      <c r="A132" s="2" t="s">
        <v>145</v>
      </c>
      <c r="B132" s="2" t="s">
        <v>142</v>
      </c>
    </row>
    <row r="133" spans="1:24" x14ac:dyDescent="0.2">
      <c r="A133" s="2" t="s">
        <v>144</v>
      </c>
      <c r="B133" t="s">
        <v>179</v>
      </c>
      <c r="C133" t="s">
        <v>180</v>
      </c>
      <c r="D133" t="s">
        <v>181</v>
      </c>
      <c r="E133" t="s">
        <v>182</v>
      </c>
      <c r="F133" t="s">
        <v>183</v>
      </c>
      <c r="G133" t="s">
        <v>184</v>
      </c>
      <c r="H133" t="s">
        <v>185</v>
      </c>
      <c r="I133" t="s">
        <v>186</v>
      </c>
      <c r="J133" t="s">
        <v>187</v>
      </c>
      <c r="K133" t="s">
        <v>188</v>
      </c>
      <c r="L133" t="s">
        <v>143</v>
      </c>
      <c r="N133" t="s">
        <v>144</v>
      </c>
      <c r="O133" t="s">
        <v>179</v>
      </c>
      <c r="P133" t="s">
        <v>180</v>
      </c>
      <c r="Q133" t="s">
        <v>181</v>
      </c>
      <c r="R133" t="s">
        <v>182</v>
      </c>
      <c r="S133" t="s">
        <v>183</v>
      </c>
      <c r="T133" t="s">
        <v>184</v>
      </c>
      <c r="U133" t="s">
        <v>185</v>
      </c>
      <c r="V133" t="s">
        <v>186</v>
      </c>
      <c r="W133" t="s">
        <v>187</v>
      </c>
      <c r="X133" t="s">
        <v>188</v>
      </c>
    </row>
    <row r="134" spans="1:24" x14ac:dyDescent="0.2">
      <c r="A134" s="3" t="s">
        <v>10</v>
      </c>
      <c r="B134">
        <v>1.7369727047146399</v>
      </c>
      <c r="C134">
        <v>0.45871559633027531</v>
      </c>
      <c r="D134">
        <v>4.5454545454545459</v>
      </c>
      <c r="E134">
        <v>0</v>
      </c>
      <c r="F134">
        <v>2.7777777777777781</v>
      </c>
      <c r="G134">
        <v>0</v>
      </c>
      <c r="H134">
        <v>2.2096717260854222</v>
      </c>
      <c r="I134">
        <v>1.449275362318841</v>
      </c>
      <c r="J134">
        <v>1.9498607242339829</v>
      </c>
      <c r="K134">
        <v>1.0309278350515461</v>
      </c>
      <c r="L134">
        <v>16.158656271967029</v>
      </c>
      <c r="N134" s="5">
        <v>44616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1.612903225806452</v>
      </c>
      <c r="U134">
        <v>0.83127426756088951</v>
      </c>
      <c r="V134">
        <v>1.449275362318841</v>
      </c>
      <c r="W134">
        <v>1.671309192200557</v>
      </c>
      <c r="X134">
        <v>1.5463917525773201</v>
      </c>
    </row>
    <row r="135" spans="1:24" x14ac:dyDescent="0.2">
      <c r="A135" s="3" t="s">
        <v>11</v>
      </c>
      <c r="B135">
        <v>0.99255583126550873</v>
      </c>
      <c r="C135">
        <v>1.834862385321101</v>
      </c>
      <c r="D135">
        <v>0</v>
      </c>
      <c r="E135">
        <v>0</v>
      </c>
      <c r="F135">
        <v>4.3650793650793647</v>
      </c>
      <c r="G135">
        <v>2.419354838709677</v>
      </c>
      <c r="H135">
        <v>3.4133427462054362</v>
      </c>
      <c r="I135">
        <v>5.0724637681159424</v>
      </c>
      <c r="J135">
        <v>4.1782729805013927</v>
      </c>
      <c r="K135">
        <v>3.608247422680412</v>
      </c>
      <c r="L135">
        <v>25.884179337878834</v>
      </c>
      <c r="N135" s="5">
        <v>44631</v>
      </c>
      <c r="O135">
        <v>1.7369727047146399</v>
      </c>
      <c r="P135">
        <v>0.45871559633027531</v>
      </c>
      <c r="Q135">
        <v>4.5454545454545459</v>
      </c>
      <c r="R135">
        <v>0</v>
      </c>
      <c r="S135">
        <v>2.7777777777777781</v>
      </c>
      <c r="T135">
        <v>0</v>
      </c>
      <c r="U135">
        <v>2.2096717260854222</v>
      </c>
      <c r="V135">
        <v>1.449275362318841</v>
      </c>
      <c r="W135">
        <v>1.9498607242339829</v>
      </c>
      <c r="X135">
        <v>1.0309278350515461</v>
      </c>
    </row>
    <row r="136" spans="1:24" x14ac:dyDescent="0.2">
      <c r="A136" s="3" t="s">
        <v>12</v>
      </c>
      <c r="B136">
        <v>1.7369727047146399</v>
      </c>
      <c r="C136">
        <v>0.45871559633027531</v>
      </c>
      <c r="D136">
        <v>4.5454545454545459</v>
      </c>
      <c r="E136">
        <v>3.3898305084745761</v>
      </c>
      <c r="F136">
        <v>0</v>
      </c>
      <c r="G136">
        <v>0</v>
      </c>
      <c r="H136">
        <v>1.415460642428521</v>
      </c>
      <c r="I136">
        <v>5.0724637681159424</v>
      </c>
      <c r="J136">
        <v>1.392757660167131</v>
      </c>
      <c r="K136">
        <v>3.0927835051546388</v>
      </c>
      <c r="L136">
        <v>21.104438930840271</v>
      </c>
      <c r="N136" s="5">
        <v>44637</v>
      </c>
      <c r="O136">
        <v>1.7369727047146399</v>
      </c>
      <c r="P136">
        <v>0.45871559633027531</v>
      </c>
      <c r="Q136">
        <v>4.5454545454545459</v>
      </c>
      <c r="R136">
        <v>3.3898305084745761</v>
      </c>
      <c r="S136">
        <v>0</v>
      </c>
      <c r="T136">
        <v>0</v>
      </c>
      <c r="U136">
        <v>1.415460642428521</v>
      </c>
      <c r="V136">
        <v>5.0724637681159424</v>
      </c>
      <c r="W136">
        <v>1.392757660167131</v>
      </c>
      <c r="X136">
        <v>3.0927835051546388</v>
      </c>
    </row>
    <row r="137" spans="1:24" x14ac:dyDescent="0.2">
      <c r="A137" s="3" t="s">
        <v>13</v>
      </c>
      <c r="B137">
        <v>2.9776674937965262</v>
      </c>
      <c r="C137">
        <v>5.5045871559633044</v>
      </c>
      <c r="D137">
        <v>0</v>
      </c>
      <c r="E137">
        <v>0</v>
      </c>
      <c r="F137">
        <v>5.9523809523809517</v>
      </c>
      <c r="G137">
        <v>3.225806451612903</v>
      </c>
      <c r="H137">
        <v>6.0748323332156726</v>
      </c>
      <c r="I137">
        <v>1.811594202898551</v>
      </c>
      <c r="J137">
        <v>8.9136490250696383</v>
      </c>
      <c r="K137">
        <v>10.309278350515459</v>
      </c>
      <c r="L137">
        <v>44.769795965453</v>
      </c>
      <c r="N137" s="5">
        <v>44651</v>
      </c>
      <c r="O137">
        <v>3.225806451612903</v>
      </c>
      <c r="P137">
        <v>4.5871559633027523</v>
      </c>
      <c r="Q137">
        <v>0</v>
      </c>
      <c r="R137">
        <v>6.7796610169491522</v>
      </c>
      <c r="S137">
        <v>7.1428571428571423</v>
      </c>
      <c r="T137">
        <v>8.870967741935484</v>
      </c>
      <c r="U137">
        <v>5.6247793858100952</v>
      </c>
      <c r="V137">
        <v>3.9855072463768111</v>
      </c>
      <c r="W137">
        <v>10.863509749303621</v>
      </c>
      <c r="X137">
        <v>12.88659793814433</v>
      </c>
    </row>
    <row r="138" spans="1:24" x14ac:dyDescent="0.2">
      <c r="A138" s="3" t="s">
        <v>14</v>
      </c>
      <c r="B138">
        <v>3.4739454094292812</v>
      </c>
      <c r="C138">
        <v>4.1284403669724776</v>
      </c>
      <c r="D138">
        <v>0</v>
      </c>
      <c r="E138">
        <v>8.4745762711864394</v>
      </c>
      <c r="F138">
        <v>3.174603174603174</v>
      </c>
      <c r="G138">
        <v>3.225806451612903</v>
      </c>
      <c r="H138">
        <v>5.5665372396752559</v>
      </c>
      <c r="I138">
        <v>0.72463768115942029</v>
      </c>
      <c r="J138">
        <v>10.5849582172702</v>
      </c>
      <c r="K138">
        <v>10.309278350515459</v>
      </c>
      <c r="L138">
        <v>49.662783162424617</v>
      </c>
      <c r="N138" s="5">
        <v>44679</v>
      </c>
      <c r="O138">
        <v>7.4441687344913143</v>
      </c>
      <c r="P138">
        <v>2.7522935779816522</v>
      </c>
      <c r="Q138">
        <v>18.18181818181818</v>
      </c>
      <c r="R138">
        <v>5.0847457627118651</v>
      </c>
      <c r="S138">
        <v>2.7777777777777781</v>
      </c>
      <c r="T138">
        <v>0</v>
      </c>
      <c r="U138">
        <v>5.2470878926932576</v>
      </c>
      <c r="V138">
        <v>23.188405797101449</v>
      </c>
      <c r="W138">
        <v>8.3565459610027855</v>
      </c>
      <c r="X138">
        <v>12.88659793814433</v>
      </c>
    </row>
    <row r="139" spans="1:24" x14ac:dyDescent="0.2">
      <c r="A139" s="3" t="s">
        <v>15</v>
      </c>
      <c r="B139">
        <v>7.4441687344913143</v>
      </c>
      <c r="C139">
        <v>5.9633027522935782</v>
      </c>
      <c r="D139">
        <v>0</v>
      </c>
      <c r="E139">
        <v>0</v>
      </c>
      <c r="F139">
        <v>3.5714285714285712</v>
      </c>
      <c r="G139">
        <v>5.6451612903225801</v>
      </c>
      <c r="H139">
        <v>5.6706671373102706</v>
      </c>
      <c r="I139">
        <v>2.1739130434782612</v>
      </c>
      <c r="J139">
        <v>6.1281337047353759</v>
      </c>
      <c r="K139">
        <v>4.6391752577319592</v>
      </c>
      <c r="L139">
        <v>41.235950491791904</v>
      </c>
      <c r="N139" s="5">
        <v>44706</v>
      </c>
      <c r="O139">
        <v>2.7295285359801489</v>
      </c>
      <c r="P139">
        <v>1.3761467889908261</v>
      </c>
      <c r="Q139">
        <v>4.5454545454545459</v>
      </c>
      <c r="R139">
        <v>0</v>
      </c>
      <c r="S139">
        <v>5.9523809523809517</v>
      </c>
      <c r="T139">
        <v>1.612903225806452</v>
      </c>
      <c r="U139">
        <v>5.596540769502294</v>
      </c>
      <c r="V139">
        <v>9.7826086956521738</v>
      </c>
      <c r="W139">
        <v>10.02785515320334</v>
      </c>
      <c r="X139">
        <v>10.82474226804124</v>
      </c>
    </row>
    <row r="140" spans="1:24" x14ac:dyDescent="0.2">
      <c r="A140" s="3" t="s">
        <v>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1.612903225806452</v>
      </c>
      <c r="H140">
        <v>0.83127426756088951</v>
      </c>
      <c r="I140">
        <v>1.449275362318841</v>
      </c>
      <c r="J140">
        <v>1.671309192200557</v>
      </c>
      <c r="K140">
        <v>1.5463917525773201</v>
      </c>
      <c r="L140">
        <v>7.1111538004640593</v>
      </c>
      <c r="N140" s="5">
        <v>44735</v>
      </c>
      <c r="O140">
        <v>7.4441687344913143</v>
      </c>
      <c r="P140">
        <v>5.9633027522935782</v>
      </c>
      <c r="Q140">
        <v>0</v>
      </c>
      <c r="R140">
        <v>0</v>
      </c>
      <c r="S140">
        <v>3.5714285714285712</v>
      </c>
      <c r="T140">
        <v>5.6451612903225801</v>
      </c>
      <c r="U140">
        <v>5.6706671373102706</v>
      </c>
      <c r="V140">
        <v>2.1739130434782612</v>
      </c>
      <c r="W140">
        <v>6.1281337047353759</v>
      </c>
      <c r="X140">
        <v>4.6391752577319592</v>
      </c>
    </row>
    <row r="141" spans="1:24" x14ac:dyDescent="0.2">
      <c r="A141" s="3" t="s">
        <v>17</v>
      </c>
      <c r="B141">
        <v>2.7295285359801489</v>
      </c>
      <c r="C141">
        <v>1.3761467889908261</v>
      </c>
      <c r="D141">
        <v>4.5454545454545459</v>
      </c>
      <c r="E141">
        <v>0</v>
      </c>
      <c r="F141">
        <v>5.9523809523809517</v>
      </c>
      <c r="G141">
        <v>1.612903225806452</v>
      </c>
      <c r="H141">
        <v>5.596540769502294</v>
      </c>
      <c r="I141">
        <v>9.7826086956521738</v>
      </c>
      <c r="J141">
        <v>10.02785515320334</v>
      </c>
      <c r="K141">
        <v>10.82474226804124</v>
      </c>
      <c r="L141">
        <v>52.448160935011977</v>
      </c>
      <c r="N141" s="5">
        <v>44763</v>
      </c>
      <c r="O141">
        <v>3.4739454094292812</v>
      </c>
      <c r="P141">
        <v>4.1284403669724776</v>
      </c>
      <c r="Q141">
        <v>0</v>
      </c>
      <c r="R141">
        <v>8.4745762711864394</v>
      </c>
      <c r="S141">
        <v>3.174603174603174</v>
      </c>
      <c r="T141">
        <v>3.225806451612903</v>
      </c>
      <c r="U141">
        <v>5.5665372396752559</v>
      </c>
      <c r="V141">
        <v>0.72463768115942029</v>
      </c>
      <c r="W141">
        <v>10.5849582172702</v>
      </c>
      <c r="X141">
        <v>10.309278350515459</v>
      </c>
    </row>
    <row r="142" spans="1:24" x14ac:dyDescent="0.2">
      <c r="A142" s="3" t="s">
        <v>18</v>
      </c>
      <c r="B142">
        <v>7.4441687344913143</v>
      </c>
      <c r="C142">
        <v>2.7522935779816522</v>
      </c>
      <c r="D142">
        <v>18.18181818181818</v>
      </c>
      <c r="E142">
        <v>5.0847457627118651</v>
      </c>
      <c r="F142">
        <v>2.7777777777777781</v>
      </c>
      <c r="G142">
        <v>0</v>
      </c>
      <c r="H142">
        <v>5.2470878926932576</v>
      </c>
      <c r="I142">
        <v>23.188405797101449</v>
      </c>
      <c r="J142">
        <v>8.3565459610027855</v>
      </c>
      <c r="K142">
        <v>12.88659793814433</v>
      </c>
      <c r="L142">
        <v>85.919441623722605</v>
      </c>
      <c r="N142" s="5">
        <v>44792</v>
      </c>
      <c r="O142">
        <v>2.9776674937965262</v>
      </c>
      <c r="P142">
        <v>5.5045871559633044</v>
      </c>
      <c r="Q142">
        <v>0</v>
      </c>
      <c r="R142">
        <v>0</v>
      </c>
      <c r="S142">
        <v>5.9523809523809517</v>
      </c>
      <c r="T142">
        <v>3.225806451612903</v>
      </c>
      <c r="U142">
        <v>6.0748323332156726</v>
      </c>
      <c r="V142">
        <v>1.811594202898551</v>
      </c>
      <c r="W142">
        <v>8.9136490250696383</v>
      </c>
      <c r="X142">
        <v>10.309278350515459</v>
      </c>
    </row>
    <row r="143" spans="1:24" x14ac:dyDescent="0.2">
      <c r="A143" s="3" t="s">
        <v>19</v>
      </c>
      <c r="B143">
        <v>3.225806451612903</v>
      </c>
      <c r="C143">
        <v>4.5871559633027523</v>
      </c>
      <c r="D143">
        <v>0</v>
      </c>
      <c r="E143">
        <v>6.7796610169491522</v>
      </c>
      <c r="F143">
        <v>7.1428571428571423</v>
      </c>
      <c r="G143">
        <v>8.870967741935484</v>
      </c>
      <c r="H143">
        <v>5.6247793858100952</v>
      </c>
      <c r="I143">
        <v>3.9855072463768111</v>
      </c>
      <c r="J143">
        <v>10.863509749303621</v>
      </c>
      <c r="K143">
        <v>12.88659793814433</v>
      </c>
      <c r="L143">
        <v>63.966842636292299</v>
      </c>
      <c r="N143" s="5">
        <v>44819</v>
      </c>
      <c r="O143">
        <v>0.99255583126550873</v>
      </c>
      <c r="P143">
        <v>1.834862385321101</v>
      </c>
      <c r="Q143">
        <v>0</v>
      </c>
      <c r="R143">
        <v>0</v>
      </c>
      <c r="S143">
        <v>4.3650793650793647</v>
      </c>
      <c r="T143">
        <v>2.419354838709677</v>
      </c>
      <c r="U143">
        <v>3.4133427462054362</v>
      </c>
      <c r="V143">
        <v>5.0724637681159424</v>
      </c>
      <c r="W143">
        <v>4.1782729805013927</v>
      </c>
      <c r="X143">
        <v>3.608247422680412</v>
      </c>
    </row>
    <row r="144" spans="1:24" x14ac:dyDescent="0.2">
      <c r="A144" s="3" t="s">
        <v>143</v>
      </c>
      <c r="B144">
        <v>31.761786600496276</v>
      </c>
      <c r="C144">
        <v>27.064220183486245</v>
      </c>
      <c r="D144">
        <v>31.818181818181817</v>
      </c>
      <c r="E144">
        <v>23.728813559322031</v>
      </c>
      <c r="F144">
        <v>35.714285714285715</v>
      </c>
      <c r="G144">
        <v>26.612903225806452</v>
      </c>
      <c r="H144">
        <v>41.650194140487109</v>
      </c>
      <c r="I144">
        <v>54.710144927536234</v>
      </c>
      <c r="J144">
        <v>64.066852367688028</v>
      </c>
      <c r="K144">
        <v>71.134020618556704</v>
      </c>
      <c r="L144">
        <v>408.26140315584661</v>
      </c>
      <c r="N144" s="5" t="s">
        <v>224</v>
      </c>
      <c r="O144" s="7">
        <f>AVERAGE(O134:O143)</f>
        <v>3.1761786600496276</v>
      </c>
      <c r="P144" s="7">
        <f t="shared" ref="P144" si="7">AVERAGE(P134:P143)</f>
        <v>2.7064220183486243</v>
      </c>
      <c r="Q144" s="7">
        <f t="shared" ref="Q144" si="8">AVERAGE(Q134:Q143)</f>
        <v>3.1818181818181821</v>
      </c>
      <c r="R144" s="7">
        <f t="shared" ref="R144" si="9">AVERAGE(R134:R143)</f>
        <v>2.3728813559322033</v>
      </c>
      <c r="S144" s="7">
        <f t="shared" ref="S144" si="10">AVERAGE(S134:S143)</f>
        <v>3.5714285714285716</v>
      </c>
      <c r="T144" s="7">
        <f t="shared" ref="T144" si="11">AVERAGE(T134:T143)</f>
        <v>2.661290322580645</v>
      </c>
      <c r="U144" s="7">
        <f t="shared" ref="U144" si="12">AVERAGE(U134:U143)</f>
        <v>4.1650194140487118</v>
      </c>
      <c r="V144" s="7">
        <f t="shared" ref="V144" si="13">AVERAGE(V134:V143)</f>
        <v>5.4710144927536231</v>
      </c>
      <c r="W144" s="7">
        <f t="shared" ref="W144" si="14">AVERAGE(W134:W143)</f>
        <v>6.4066852367688032</v>
      </c>
      <c r="X144" s="7">
        <f t="shared" ref="X144" si="15">AVERAGE(X134:X143)</f>
        <v>7.1134020618556679</v>
      </c>
    </row>
    <row r="145" spans="1:24" x14ac:dyDescent="0.2">
      <c r="A145" s="3"/>
      <c r="N145" s="4" t="s">
        <v>223</v>
      </c>
      <c r="O145" s="7">
        <f>(MAX(O134:O143)-MIN(O134:O143))</f>
        <v>7.4441687344913143</v>
      </c>
      <c r="P145" s="7">
        <f t="shared" ref="P145:X145" si="16">(MAX(P134:P143)-MIN(P134:P143))</f>
        <v>5.9633027522935782</v>
      </c>
      <c r="Q145" s="7">
        <f t="shared" si="16"/>
        <v>18.18181818181818</v>
      </c>
      <c r="R145" s="7">
        <f t="shared" si="16"/>
        <v>8.4745762711864394</v>
      </c>
      <c r="S145" s="7">
        <f t="shared" si="16"/>
        <v>7.1428571428571423</v>
      </c>
      <c r="T145" s="7">
        <f t="shared" si="16"/>
        <v>8.870967741935484</v>
      </c>
      <c r="U145" s="7">
        <f t="shared" si="16"/>
        <v>5.2435580656547831</v>
      </c>
      <c r="V145" s="7">
        <f t="shared" si="16"/>
        <v>22.463768115942027</v>
      </c>
      <c r="W145" s="7">
        <f t="shared" si="16"/>
        <v>9.4707520891364894</v>
      </c>
      <c r="X145" s="7">
        <f t="shared" si="16"/>
        <v>11.855670103092784</v>
      </c>
    </row>
    <row r="146" spans="1:24" x14ac:dyDescent="0.2">
      <c r="A146" s="5">
        <v>44631</v>
      </c>
    </row>
    <row r="147" spans="1:24" x14ac:dyDescent="0.2">
      <c r="A147" s="5">
        <v>44819</v>
      </c>
    </row>
    <row r="148" spans="1:24" x14ac:dyDescent="0.2">
      <c r="A148" s="5">
        <v>44637</v>
      </c>
    </row>
    <row r="149" spans="1:24" x14ac:dyDescent="0.2">
      <c r="A149" s="5">
        <v>44792</v>
      </c>
    </row>
    <row r="150" spans="1:24" x14ac:dyDescent="0.2">
      <c r="A150" s="5">
        <v>44763</v>
      </c>
    </row>
    <row r="151" spans="1:24" x14ac:dyDescent="0.2">
      <c r="A151" s="5">
        <v>44735</v>
      </c>
    </row>
    <row r="152" spans="1:24" x14ac:dyDescent="0.2">
      <c r="A152" s="5">
        <v>44616</v>
      </c>
    </row>
    <row r="153" spans="1:24" x14ac:dyDescent="0.2">
      <c r="A153" s="5">
        <v>44706</v>
      </c>
    </row>
    <row r="154" spans="1:24" x14ac:dyDescent="0.2">
      <c r="A154" s="5">
        <v>44679</v>
      </c>
    </row>
    <row r="155" spans="1:24" x14ac:dyDescent="0.2">
      <c r="A155" s="5">
        <v>44651</v>
      </c>
    </row>
    <row r="156" spans="1:24" x14ac:dyDescent="0.2">
      <c r="A156" s="2" t="s">
        <v>0</v>
      </c>
      <c r="B156" t="s">
        <v>6</v>
      </c>
    </row>
    <row r="157" spans="1:24" x14ac:dyDescent="0.2">
      <c r="A157" s="2" t="s">
        <v>1</v>
      </c>
      <c r="B157" t="s">
        <v>227</v>
      </c>
    </row>
    <row r="158" spans="1:24" x14ac:dyDescent="0.2">
      <c r="A158" s="2" t="s">
        <v>2</v>
      </c>
      <c r="B158" t="s">
        <v>148</v>
      </c>
    </row>
    <row r="160" spans="1:24" x14ac:dyDescent="0.2">
      <c r="A160" s="2" t="s">
        <v>145</v>
      </c>
      <c r="B160" s="2" t="s">
        <v>142</v>
      </c>
    </row>
    <row r="161" spans="1:52" x14ac:dyDescent="0.2">
      <c r="A161" s="2" t="s">
        <v>144</v>
      </c>
      <c r="B161" t="s">
        <v>189</v>
      </c>
      <c r="C161" t="s">
        <v>190</v>
      </c>
      <c r="D161" t="s">
        <v>191</v>
      </c>
      <c r="E161" t="s">
        <v>192</v>
      </c>
      <c r="F161" t="s">
        <v>193</v>
      </c>
      <c r="G161" t="s">
        <v>194</v>
      </c>
      <c r="H161" t="s">
        <v>195</v>
      </c>
      <c r="I161" t="s">
        <v>196</v>
      </c>
      <c r="J161" t="s">
        <v>197</v>
      </c>
      <c r="K161" t="s">
        <v>198</v>
      </c>
      <c r="L161" t="s">
        <v>241</v>
      </c>
      <c r="M161" t="s">
        <v>242</v>
      </c>
      <c r="N161" t="s">
        <v>243</v>
      </c>
      <c r="O161" t="s">
        <v>244</v>
      </c>
      <c r="P161" t="s">
        <v>245</v>
      </c>
      <c r="Q161" t="s">
        <v>246</v>
      </c>
      <c r="R161" t="s">
        <v>247</v>
      </c>
      <c r="S161" t="s">
        <v>248</v>
      </c>
      <c r="T161" t="s">
        <v>199</v>
      </c>
      <c r="U161" t="s">
        <v>200</v>
      </c>
      <c r="V161" t="s">
        <v>201</v>
      </c>
      <c r="W161" t="s">
        <v>202</v>
      </c>
      <c r="X161" t="s">
        <v>203</v>
      </c>
      <c r="Y161" t="s">
        <v>204</v>
      </c>
      <c r="Z161" t="s">
        <v>143</v>
      </c>
      <c r="AB161" t="s">
        <v>144</v>
      </c>
      <c r="AC161" t="s">
        <v>189</v>
      </c>
      <c r="AD161" t="s">
        <v>190</v>
      </c>
      <c r="AE161" t="s">
        <v>191</v>
      </c>
      <c r="AF161" t="s">
        <v>192</v>
      </c>
      <c r="AG161" t="s">
        <v>193</v>
      </c>
      <c r="AH161" t="s">
        <v>194</v>
      </c>
      <c r="AI161" t="s">
        <v>195</v>
      </c>
      <c r="AJ161" t="s">
        <v>196</v>
      </c>
      <c r="AK161" t="s">
        <v>197</v>
      </c>
      <c r="AL161" t="s">
        <v>198</v>
      </c>
      <c r="AM161" t="s">
        <v>241</v>
      </c>
      <c r="AN161" t="s">
        <v>242</v>
      </c>
      <c r="AO161" t="s">
        <v>243</v>
      </c>
      <c r="AP161" t="s">
        <v>244</v>
      </c>
      <c r="AQ161" t="s">
        <v>245</v>
      </c>
      <c r="AR161" t="s">
        <v>246</v>
      </c>
      <c r="AS161" t="s">
        <v>247</v>
      </c>
      <c r="AT161" t="s">
        <v>248</v>
      </c>
      <c r="AU161" t="s">
        <v>199</v>
      </c>
      <c r="AV161" t="s">
        <v>200</v>
      </c>
      <c r="AW161" t="s">
        <v>201</v>
      </c>
      <c r="AX161" t="s">
        <v>202</v>
      </c>
      <c r="AY161" t="s">
        <v>203</v>
      </c>
      <c r="AZ161" t="s">
        <v>204</v>
      </c>
    </row>
    <row r="162" spans="1:52" x14ac:dyDescent="0.2">
      <c r="A162" s="3" t="s">
        <v>10</v>
      </c>
      <c r="B162">
        <v>0</v>
      </c>
      <c r="C162">
        <v>0.49504950495049499</v>
      </c>
      <c r="D162">
        <v>0</v>
      </c>
      <c r="E162">
        <v>0</v>
      </c>
      <c r="F162">
        <v>2.8571428571428572</v>
      </c>
      <c r="G162">
        <v>0</v>
      </c>
      <c r="H162">
        <v>0</v>
      </c>
      <c r="I162">
        <v>0</v>
      </c>
      <c r="J162">
        <v>1.7391304347826091</v>
      </c>
      <c r="K162">
        <v>5</v>
      </c>
      <c r="L162">
        <v>0.70921985815602839</v>
      </c>
      <c r="M162">
        <v>0</v>
      </c>
      <c r="N162">
        <v>0</v>
      </c>
      <c r="O162">
        <v>0</v>
      </c>
      <c r="P162">
        <v>1.19047619047619</v>
      </c>
      <c r="Q162">
        <v>0</v>
      </c>
      <c r="R162">
        <v>1.5463917525773201</v>
      </c>
      <c r="S162">
        <v>15.38461538461539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1.0101010101010099</v>
      </c>
      <c r="Z162">
        <v>29.932126992801898</v>
      </c>
      <c r="AB162" s="5">
        <v>44616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0.3546099290780142</v>
      </c>
      <c r="AN162">
        <v>0</v>
      </c>
      <c r="AO162">
        <v>0</v>
      </c>
      <c r="AP162">
        <v>0</v>
      </c>
      <c r="AQ162">
        <v>0.3968253968253968</v>
      </c>
      <c r="AR162">
        <v>0</v>
      </c>
      <c r="AS162">
        <v>0</v>
      </c>
      <c r="AT162">
        <v>3.8461538461538458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2">
      <c r="A163" s="3" t="s">
        <v>11</v>
      </c>
      <c r="B163">
        <v>1.2987012987012989</v>
      </c>
      <c r="C163">
        <v>0.49504950495049499</v>
      </c>
      <c r="D163">
        <v>0</v>
      </c>
      <c r="E163">
        <v>2.7777777777777781</v>
      </c>
      <c r="F163">
        <v>8.5714285714285712</v>
      </c>
      <c r="G163">
        <v>2.7777777777777781</v>
      </c>
      <c r="H163">
        <v>0</v>
      </c>
      <c r="I163">
        <v>10.3448275862069</v>
      </c>
      <c r="J163">
        <v>1.7391304347826091</v>
      </c>
      <c r="K163">
        <v>2.5</v>
      </c>
      <c r="L163">
        <v>0.53191489361702127</v>
      </c>
      <c r="M163">
        <v>5</v>
      </c>
      <c r="N163">
        <v>3.5714285714285712</v>
      </c>
      <c r="O163">
        <v>5.5555555555555554</v>
      </c>
      <c r="P163">
        <v>3.174603174603174</v>
      </c>
      <c r="Q163">
        <v>2.6315789473684208</v>
      </c>
      <c r="R163">
        <v>3.608247422680412</v>
      </c>
      <c r="S163">
        <v>0</v>
      </c>
      <c r="T163">
        <v>0</v>
      </c>
      <c r="U163">
        <v>0</v>
      </c>
      <c r="V163">
        <v>1.449275362318841</v>
      </c>
      <c r="W163">
        <v>0</v>
      </c>
      <c r="X163">
        <v>0</v>
      </c>
      <c r="Y163">
        <v>0</v>
      </c>
      <c r="Z163">
        <v>56.027296879197422</v>
      </c>
      <c r="AB163" s="5">
        <v>44631</v>
      </c>
      <c r="AC163">
        <v>0</v>
      </c>
      <c r="AD163">
        <v>0.49504950495049499</v>
      </c>
      <c r="AE163">
        <v>0</v>
      </c>
      <c r="AF163">
        <v>0</v>
      </c>
      <c r="AG163">
        <v>2.8571428571428572</v>
      </c>
      <c r="AH163">
        <v>0</v>
      </c>
      <c r="AI163">
        <v>0</v>
      </c>
      <c r="AJ163">
        <v>0</v>
      </c>
      <c r="AK163">
        <v>1.7391304347826091</v>
      </c>
      <c r="AL163">
        <v>5</v>
      </c>
      <c r="AM163">
        <v>0.70921985815602839</v>
      </c>
      <c r="AN163">
        <v>0</v>
      </c>
      <c r="AO163">
        <v>0</v>
      </c>
      <c r="AP163">
        <v>0</v>
      </c>
      <c r="AQ163">
        <v>1.19047619047619</v>
      </c>
      <c r="AR163">
        <v>0</v>
      </c>
      <c r="AS163">
        <v>1.5463917525773201</v>
      </c>
      <c r="AT163">
        <v>15.38461538461539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1.0101010101010099</v>
      </c>
    </row>
    <row r="164" spans="1:52" x14ac:dyDescent="0.2">
      <c r="A164" s="3" t="s">
        <v>12</v>
      </c>
      <c r="B164">
        <v>1.2987012987012989</v>
      </c>
      <c r="C164">
        <v>0.99009900990099009</v>
      </c>
      <c r="D164">
        <v>2.3255813953488369</v>
      </c>
      <c r="E164">
        <v>0</v>
      </c>
      <c r="F164">
        <v>2.8571428571428572</v>
      </c>
      <c r="G164">
        <v>2.7777777777777781</v>
      </c>
      <c r="H164">
        <v>16.666666666666661</v>
      </c>
      <c r="I164">
        <v>0</v>
      </c>
      <c r="J164">
        <v>0.86956521739130432</v>
      </c>
      <c r="K164">
        <v>5</v>
      </c>
      <c r="L164">
        <v>0.3546099290780142</v>
      </c>
      <c r="M164">
        <v>5</v>
      </c>
      <c r="N164">
        <v>3.5714285714285712</v>
      </c>
      <c r="O164">
        <v>0</v>
      </c>
      <c r="P164">
        <v>1.984126984126984</v>
      </c>
      <c r="Q164">
        <v>2.6315789473684208</v>
      </c>
      <c r="R164">
        <v>3.608247422680412</v>
      </c>
      <c r="S164">
        <v>0</v>
      </c>
      <c r="T164">
        <v>0</v>
      </c>
      <c r="U164">
        <v>0</v>
      </c>
      <c r="V164">
        <v>0.72463768115942029</v>
      </c>
      <c r="W164">
        <v>0</v>
      </c>
      <c r="X164">
        <v>0.18761726078799251</v>
      </c>
      <c r="Y164">
        <v>4.0404040404040407</v>
      </c>
      <c r="Z164">
        <v>54.888185059963583</v>
      </c>
      <c r="AB164" s="5">
        <v>44637</v>
      </c>
      <c r="AC164">
        <v>1.2987012987012989</v>
      </c>
      <c r="AD164">
        <v>0.99009900990099009</v>
      </c>
      <c r="AE164">
        <v>2.3255813953488369</v>
      </c>
      <c r="AF164">
        <v>0</v>
      </c>
      <c r="AG164">
        <v>2.8571428571428572</v>
      </c>
      <c r="AH164">
        <v>2.7777777777777781</v>
      </c>
      <c r="AI164">
        <v>16.666666666666661</v>
      </c>
      <c r="AJ164">
        <v>0</v>
      </c>
      <c r="AK164">
        <v>0.86956521739130432</v>
      </c>
      <c r="AL164">
        <v>5</v>
      </c>
      <c r="AM164">
        <v>0.3546099290780142</v>
      </c>
      <c r="AN164">
        <v>5</v>
      </c>
      <c r="AO164">
        <v>3.5714285714285712</v>
      </c>
      <c r="AP164">
        <v>0</v>
      </c>
      <c r="AQ164">
        <v>1.984126984126984</v>
      </c>
      <c r="AR164">
        <v>2.6315789473684208</v>
      </c>
      <c r="AS164">
        <v>3.608247422680412</v>
      </c>
      <c r="AT164">
        <v>0</v>
      </c>
      <c r="AU164">
        <v>0</v>
      </c>
      <c r="AV164">
        <v>0</v>
      </c>
      <c r="AW164">
        <v>0.72463768115942029</v>
      </c>
      <c r="AX164">
        <v>0</v>
      </c>
      <c r="AY164">
        <v>0.18761726078799251</v>
      </c>
      <c r="AZ164">
        <v>4.0404040404040407</v>
      </c>
    </row>
    <row r="165" spans="1:52" x14ac:dyDescent="0.2">
      <c r="A165" s="3" t="s">
        <v>13</v>
      </c>
      <c r="B165">
        <v>0</v>
      </c>
      <c r="C165">
        <v>0.49504950495049499</v>
      </c>
      <c r="D165">
        <v>0</v>
      </c>
      <c r="E165">
        <v>2.7777777777777781</v>
      </c>
      <c r="F165">
        <v>0</v>
      </c>
      <c r="G165">
        <v>0</v>
      </c>
      <c r="H165">
        <v>0</v>
      </c>
      <c r="I165">
        <v>12.068965517241381</v>
      </c>
      <c r="J165">
        <v>1.7391304347826091</v>
      </c>
      <c r="K165">
        <v>0</v>
      </c>
      <c r="L165">
        <v>0.1773049645390071</v>
      </c>
      <c r="M165">
        <v>10</v>
      </c>
      <c r="N165">
        <v>3.5714285714285712</v>
      </c>
      <c r="O165">
        <v>2.7777777777777781</v>
      </c>
      <c r="P165">
        <v>1.984126984126984</v>
      </c>
      <c r="Q165">
        <v>2.6315789473684208</v>
      </c>
      <c r="R165">
        <v>0.51546391752577314</v>
      </c>
      <c r="S165">
        <v>0</v>
      </c>
      <c r="T165">
        <v>0</v>
      </c>
      <c r="U165">
        <v>0</v>
      </c>
      <c r="V165">
        <v>0.72463768115942029</v>
      </c>
      <c r="W165">
        <v>0</v>
      </c>
      <c r="X165">
        <v>0</v>
      </c>
      <c r="Y165">
        <v>3.0303030303030298</v>
      </c>
      <c r="Z165">
        <v>42.493545108981245</v>
      </c>
      <c r="AB165" s="5">
        <v>44651</v>
      </c>
      <c r="AC165">
        <v>1.2987012987012989</v>
      </c>
      <c r="AD165">
        <v>0.99009900990099009</v>
      </c>
      <c r="AE165">
        <v>0</v>
      </c>
      <c r="AF165">
        <v>8.3333333333333321</v>
      </c>
      <c r="AG165">
        <v>2.8571428571428572</v>
      </c>
      <c r="AH165">
        <v>5.5555555555555554</v>
      </c>
      <c r="AI165">
        <v>10</v>
      </c>
      <c r="AJ165">
        <v>5.1724137931034484</v>
      </c>
      <c r="AK165">
        <v>0</v>
      </c>
      <c r="AL165">
        <v>15</v>
      </c>
      <c r="AM165">
        <v>0.3546099290780142</v>
      </c>
      <c r="AN165">
        <v>10</v>
      </c>
      <c r="AO165">
        <v>14.285714285714279</v>
      </c>
      <c r="AP165">
        <v>2.7777777777777781</v>
      </c>
      <c r="AQ165">
        <v>5.5555555555555554</v>
      </c>
      <c r="AR165">
        <v>18.421052631578949</v>
      </c>
      <c r="AS165">
        <v>6.1855670103092786</v>
      </c>
      <c r="AT165">
        <v>3.8461538461538458</v>
      </c>
      <c r="AU165">
        <v>4.3478260869565224</v>
      </c>
      <c r="AV165">
        <v>0</v>
      </c>
      <c r="AW165">
        <v>2.1739130434782612</v>
      </c>
      <c r="AX165">
        <v>0</v>
      </c>
      <c r="AY165">
        <v>0.37523452157598502</v>
      </c>
      <c r="AZ165">
        <v>4.0404040404040407</v>
      </c>
    </row>
    <row r="166" spans="1:52" x14ac:dyDescent="0.2">
      <c r="A166" s="3" t="s">
        <v>14</v>
      </c>
      <c r="B166">
        <v>2.5974025974025969</v>
      </c>
      <c r="C166">
        <v>3.9603960396039599</v>
      </c>
      <c r="D166">
        <v>2.3255813953488369</v>
      </c>
      <c r="E166">
        <v>5.5555555555555554</v>
      </c>
      <c r="F166">
        <v>17.142857142857139</v>
      </c>
      <c r="G166">
        <v>0</v>
      </c>
      <c r="H166">
        <v>0</v>
      </c>
      <c r="I166">
        <v>0</v>
      </c>
      <c r="J166">
        <v>1.7391304347826091</v>
      </c>
      <c r="K166">
        <v>0</v>
      </c>
      <c r="L166">
        <v>0.53191489361702127</v>
      </c>
      <c r="M166">
        <v>0</v>
      </c>
      <c r="N166">
        <v>3.5714285714285712</v>
      </c>
      <c r="O166">
        <v>0</v>
      </c>
      <c r="P166">
        <v>4.3650793650793647</v>
      </c>
      <c r="Q166">
        <v>10.52631578947368</v>
      </c>
      <c r="R166">
        <v>0.51546391752577314</v>
      </c>
      <c r="S166">
        <v>0</v>
      </c>
      <c r="T166">
        <v>0</v>
      </c>
      <c r="U166">
        <v>3.278688524590164</v>
      </c>
      <c r="V166">
        <v>2.1739130434782612</v>
      </c>
      <c r="W166">
        <v>0</v>
      </c>
      <c r="X166">
        <v>1.5009380863039401</v>
      </c>
      <c r="Y166">
        <v>1.0101010101010099</v>
      </c>
      <c r="Z166">
        <v>60.794766367148476</v>
      </c>
      <c r="AB166" s="5">
        <v>44679</v>
      </c>
      <c r="AC166">
        <v>0</v>
      </c>
      <c r="AD166">
        <v>0</v>
      </c>
      <c r="AE166">
        <v>0</v>
      </c>
      <c r="AF166">
        <v>2.7777777777777781</v>
      </c>
      <c r="AG166">
        <v>0</v>
      </c>
      <c r="AH166">
        <v>0</v>
      </c>
      <c r="AI166">
        <v>0</v>
      </c>
      <c r="AJ166">
        <v>3.4482758620689649</v>
      </c>
      <c r="AK166">
        <v>6.0869565217391308</v>
      </c>
      <c r="AL166">
        <v>2.5</v>
      </c>
      <c r="AM166">
        <v>1.773049645390071</v>
      </c>
      <c r="AN166">
        <v>10</v>
      </c>
      <c r="AO166">
        <v>10.71428571428571</v>
      </c>
      <c r="AP166">
        <v>2.7777777777777781</v>
      </c>
      <c r="AQ166">
        <v>4.3650793650793647</v>
      </c>
      <c r="AR166">
        <v>2.6315789473684208</v>
      </c>
      <c r="AS166">
        <v>1.5463917525773201</v>
      </c>
      <c r="AT166">
        <v>0</v>
      </c>
      <c r="AU166">
        <v>0</v>
      </c>
      <c r="AV166">
        <v>1.639344262295082</v>
      </c>
      <c r="AW166">
        <v>0.72463768115942029</v>
      </c>
      <c r="AX166">
        <v>11.111111111111111</v>
      </c>
      <c r="AY166">
        <v>0.37523452157598502</v>
      </c>
      <c r="AZ166">
        <v>1.0101010101010099</v>
      </c>
    </row>
    <row r="167" spans="1:52" x14ac:dyDescent="0.2">
      <c r="A167" s="3" t="s">
        <v>15</v>
      </c>
      <c r="B167">
        <v>1.2987012987012989</v>
      </c>
      <c r="C167">
        <v>4.9504950495049496</v>
      </c>
      <c r="D167">
        <v>11.627906976744191</v>
      </c>
      <c r="E167">
        <v>8.3333333333333321</v>
      </c>
      <c r="F167">
        <v>8.5714285714285712</v>
      </c>
      <c r="G167">
        <v>0</v>
      </c>
      <c r="H167">
        <v>16.666666666666661</v>
      </c>
      <c r="I167">
        <v>8.6206896551724146</v>
      </c>
      <c r="J167">
        <v>2.6086956521739131</v>
      </c>
      <c r="K167">
        <v>5</v>
      </c>
      <c r="L167">
        <v>2.3049645390070919</v>
      </c>
      <c r="M167">
        <v>0</v>
      </c>
      <c r="N167">
        <v>7.1428571428571423</v>
      </c>
      <c r="O167">
        <v>8.3333333333333321</v>
      </c>
      <c r="P167">
        <v>4.7619047619047619</v>
      </c>
      <c r="Q167">
        <v>0</v>
      </c>
      <c r="R167">
        <v>3.608247422680412</v>
      </c>
      <c r="S167">
        <v>7.6923076923076934</v>
      </c>
      <c r="T167">
        <v>0</v>
      </c>
      <c r="U167">
        <v>0</v>
      </c>
      <c r="V167">
        <v>3.623188405797102</v>
      </c>
      <c r="W167">
        <v>0</v>
      </c>
      <c r="X167">
        <v>1.5009380863039401</v>
      </c>
      <c r="Y167">
        <v>1.0101010101010099</v>
      </c>
      <c r="Z167">
        <v>107.65575959801782</v>
      </c>
      <c r="AB167" s="5">
        <v>44706</v>
      </c>
      <c r="AC167">
        <v>5.1948051948051948</v>
      </c>
      <c r="AD167">
        <v>0.49504950495049499</v>
      </c>
      <c r="AE167">
        <v>6.9767441860465116</v>
      </c>
      <c r="AF167">
        <v>0</v>
      </c>
      <c r="AG167">
        <v>0</v>
      </c>
      <c r="AH167">
        <v>5.5555555555555554</v>
      </c>
      <c r="AI167">
        <v>3.333333333333333</v>
      </c>
      <c r="AJ167">
        <v>1.7241379310344831</v>
      </c>
      <c r="AK167">
        <v>6.0869565217391308</v>
      </c>
      <c r="AL167">
        <v>5</v>
      </c>
      <c r="AM167">
        <v>0.70921985815602839</v>
      </c>
      <c r="AN167">
        <v>0</v>
      </c>
      <c r="AO167">
        <v>10.71428571428571</v>
      </c>
      <c r="AP167">
        <v>2.7777777777777781</v>
      </c>
      <c r="AQ167">
        <v>1.587301587301587</v>
      </c>
      <c r="AR167">
        <v>0</v>
      </c>
      <c r="AS167">
        <v>11.340206185567011</v>
      </c>
      <c r="AT167">
        <v>7.6923076923076934</v>
      </c>
      <c r="AU167">
        <v>8.695652173913043</v>
      </c>
      <c r="AV167">
        <v>4.918032786885246</v>
      </c>
      <c r="AW167">
        <v>0.72463768115942029</v>
      </c>
      <c r="AX167">
        <v>11.111111111111111</v>
      </c>
      <c r="AY167">
        <v>0</v>
      </c>
      <c r="AZ167">
        <v>1.0101010101010099</v>
      </c>
    </row>
    <row r="168" spans="1:52" x14ac:dyDescent="0.2">
      <c r="A168" s="3" t="s">
        <v>16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0.3546099290780142</v>
      </c>
      <c r="M168">
        <v>0</v>
      </c>
      <c r="N168">
        <v>0</v>
      </c>
      <c r="O168">
        <v>0</v>
      </c>
      <c r="P168">
        <v>0.3968253968253968</v>
      </c>
      <c r="Q168">
        <v>0</v>
      </c>
      <c r="R168">
        <v>0</v>
      </c>
      <c r="S168">
        <v>3.8461538461538458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4.5975891720572566</v>
      </c>
      <c r="AB168" s="5">
        <v>44735</v>
      </c>
      <c r="AC168">
        <v>1.2987012987012989</v>
      </c>
      <c r="AD168">
        <v>4.9504950495049496</v>
      </c>
      <c r="AE168">
        <v>11.627906976744191</v>
      </c>
      <c r="AF168">
        <v>8.3333333333333321</v>
      </c>
      <c r="AG168">
        <v>8.5714285714285712</v>
      </c>
      <c r="AH168">
        <v>0</v>
      </c>
      <c r="AI168">
        <v>16.666666666666661</v>
      </c>
      <c r="AJ168">
        <v>8.6206896551724146</v>
      </c>
      <c r="AK168">
        <v>2.6086956521739131</v>
      </c>
      <c r="AL168">
        <v>5</v>
      </c>
      <c r="AM168">
        <v>2.3049645390070919</v>
      </c>
      <c r="AN168">
        <v>0</v>
      </c>
      <c r="AO168">
        <v>7.1428571428571423</v>
      </c>
      <c r="AP168">
        <v>8.3333333333333321</v>
      </c>
      <c r="AQ168">
        <v>4.7619047619047619</v>
      </c>
      <c r="AR168">
        <v>0</v>
      </c>
      <c r="AS168">
        <v>3.608247422680412</v>
      </c>
      <c r="AT168">
        <v>7.6923076923076934</v>
      </c>
      <c r="AU168">
        <v>0</v>
      </c>
      <c r="AV168">
        <v>0</v>
      </c>
      <c r="AW168">
        <v>3.623188405797102</v>
      </c>
      <c r="AX168">
        <v>0</v>
      </c>
      <c r="AY168">
        <v>1.5009380863039401</v>
      </c>
      <c r="AZ168">
        <v>1.0101010101010099</v>
      </c>
    </row>
    <row r="169" spans="1:52" x14ac:dyDescent="0.2">
      <c r="A169" s="3" t="s">
        <v>17</v>
      </c>
      <c r="B169">
        <v>5.1948051948051948</v>
      </c>
      <c r="C169">
        <v>0.49504950495049499</v>
      </c>
      <c r="D169">
        <v>6.9767441860465116</v>
      </c>
      <c r="E169">
        <v>0</v>
      </c>
      <c r="F169">
        <v>0</v>
      </c>
      <c r="G169">
        <v>5.5555555555555554</v>
      </c>
      <c r="H169">
        <v>3.333333333333333</v>
      </c>
      <c r="I169">
        <v>1.7241379310344831</v>
      </c>
      <c r="J169">
        <v>6.0869565217391308</v>
      </c>
      <c r="K169">
        <v>5</v>
      </c>
      <c r="L169">
        <v>0.70921985815602839</v>
      </c>
      <c r="M169">
        <v>0</v>
      </c>
      <c r="N169">
        <v>10.71428571428571</v>
      </c>
      <c r="O169">
        <v>2.7777777777777781</v>
      </c>
      <c r="P169">
        <v>1.587301587301587</v>
      </c>
      <c r="Q169">
        <v>0</v>
      </c>
      <c r="R169">
        <v>11.340206185567011</v>
      </c>
      <c r="S169">
        <v>7.6923076923076934</v>
      </c>
      <c r="T169">
        <v>8.695652173913043</v>
      </c>
      <c r="U169">
        <v>4.918032786885246</v>
      </c>
      <c r="V169">
        <v>0.72463768115942029</v>
      </c>
      <c r="W169">
        <v>11.111111111111111</v>
      </c>
      <c r="X169">
        <v>0</v>
      </c>
      <c r="Y169">
        <v>1.0101010101010099</v>
      </c>
      <c r="Z169">
        <v>95.647215806030346</v>
      </c>
      <c r="AB169" s="5">
        <v>44763</v>
      </c>
      <c r="AC169">
        <v>2.5974025974025969</v>
      </c>
      <c r="AD169">
        <v>3.9603960396039599</v>
      </c>
      <c r="AE169">
        <v>2.3255813953488369</v>
      </c>
      <c r="AF169">
        <v>5.5555555555555554</v>
      </c>
      <c r="AG169">
        <v>17.142857142857139</v>
      </c>
      <c r="AH169">
        <v>0</v>
      </c>
      <c r="AI169">
        <v>0</v>
      </c>
      <c r="AJ169">
        <v>0</v>
      </c>
      <c r="AK169">
        <v>1.7391304347826091</v>
      </c>
      <c r="AL169">
        <v>0</v>
      </c>
      <c r="AM169">
        <v>0.53191489361702127</v>
      </c>
      <c r="AN169">
        <v>0</v>
      </c>
      <c r="AO169">
        <v>3.5714285714285712</v>
      </c>
      <c r="AP169">
        <v>0</v>
      </c>
      <c r="AQ169">
        <v>4.3650793650793647</v>
      </c>
      <c r="AR169">
        <v>10.52631578947368</v>
      </c>
      <c r="AS169">
        <v>0.51546391752577314</v>
      </c>
      <c r="AT169">
        <v>0</v>
      </c>
      <c r="AU169">
        <v>0</v>
      </c>
      <c r="AV169">
        <v>3.278688524590164</v>
      </c>
      <c r="AW169">
        <v>2.1739130434782612</v>
      </c>
      <c r="AX169">
        <v>0</v>
      </c>
      <c r="AY169">
        <v>1.5009380863039401</v>
      </c>
      <c r="AZ169">
        <v>1.0101010101010099</v>
      </c>
    </row>
    <row r="170" spans="1:52" x14ac:dyDescent="0.2">
      <c r="A170" s="3" t="s">
        <v>18</v>
      </c>
      <c r="B170">
        <v>0</v>
      </c>
      <c r="C170">
        <v>0</v>
      </c>
      <c r="D170">
        <v>0</v>
      </c>
      <c r="E170">
        <v>2.7777777777777781</v>
      </c>
      <c r="F170">
        <v>0</v>
      </c>
      <c r="G170">
        <v>0</v>
      </c>
      <c r="H170">
        <v>0</v>
      </c>
      <c r="I170">
        <v>3.4482758620689649</v>
      </c>
      <c r="J170">
        <v>6.0869565217391308</v>
      </c>
      <c r="K170">
        <v>2.5</v>
      </c>
      <c r="L170">
        <v>1.773049645390071</v>
      </c>
      <c r="M170">
        <v>10</v>
      </c>
      <c r="N170">
        <v>10.71428571428571</v>
      </c>
      <c r="O170">
        <v>2.7777777777777781</v>
      </c>
      <c r="P170">
        <v>4.3650793650793647</v>
      </c>
      <c r="Q170">
        <v>2.6315789473684208</v>
      </c>
      <c r="R170">
        <v>1.5463917525773201</v>
      </c>
      <c r="S170">
        <v>0</v>
      </c>
      <c r="T170">
        <v>0</v>
      </c>
      <c r="U170">
        <v>1.639344262295082</v>
      </c>
      <c r="V170">
        <v>0.72463768115942029</v>
      </c>
      <c r="W170">
        <v>11.111111111111111</v>
      </c>
      <c r="X170">
        <v>0.37523452157598502</v>
      </c>
      <c r="Y170">
        <v>1.0101010101010099</v>
      </c>
      <c r="Z170">
        <v>63.481601950307144</v>
      </c>
      <c r="AB170" s="5">
        <v>44792</v>
      </c>
      <c r="AC170">
        <v>0</v>
      </c>
      <c r="AD170">
        <v>0.49504950495049499</v>
      </c>
      <c r="AE170">
        <v>0</v>
      </c>
      <c r="AF170">
        <v>2.7777777777777781</v>
      </c>
      <c r="AG170">
        <v>0</v>
      </c>
      <c r="AH170">
        <v>0</v>
      </c>
      <c r="AI170">
        <v>0</v>
      </c>
      <c r="AJ170">
        <v>12.068965517241381</v>
      </c>
      <c r="AK170">
        <v>1.7391304347826091</v>
      </c>
      <c r="AL170">
        <v>0</v>
      </c>
      <c r="AM170">
        <v>0.1773049645390071</v>
      </c>
      <c r="AN170">
        <v>10</v>
      </c>
      <c r="AO170">
        <v>3.5714285714285712</v>
      </c>
      <c r="AP170">
        <v>2.7777777777777781</v>
      </c>
      <c r="AQ170">
        <v>1.984126984126984</v>
      </c>
      <c r="AR170">
        <v>2.6315789473684208</v>
      </c>
      <c r="AS170">
        <v>0.51546391752577314</v>
      </c>
      <c r="AT170">
        <v>0</v>
      </c>
      <c r="AU170">
        <v>0</v>
      </c>
      <c r="AV170">
        <v>0</v>
      </c>
      <c r="AW170">
        <v>0.72463768115942029</v>
      </c>
      <c r="AX170">
        <v>0</v>
      </c>
      <c r="AY170">
        <v>0</v>
      </c>
      <c r="AZ170">
        <v>3.0303030303030298</v>
      </c>
    </row>
    <row r="171" spans="1:52" x14ac:dyDescent="0.2">
      <c r="A171" s="3" t="s">
        <v>19</v>
      </c>
      <c r="B171">
        <v>1.2987012987012989</v>
      </c>
      <c r="C171">
        <v>0.99009900990099009</v>
      </c>
      <c r="D171">
        <v>0</v>
      </c>
      <c r="E171">
        <v>8.3333333333333321</v>
      </c>
      <c r="F171">
        <v>2.8571428571428572</v>
      </c>
      <c r="G171">
        <v>5.5555555555555554</v>
      </c>
      <c r="H171">
        <v>10</v>
      </c>
      <c r="I171">
        <v>5.1724137931034484</v>
      </c>
      <c r="J171">
        <v>0</v>
      </c>
      <c r="K171">
        <v>15</v>
      </c>
      <c r="L171">
        <v>0.3546099290780142</v>
      </c>
      <c r="M171">
        <v>10</v>
      </c>
      <c r="N171">
        <v>14.285714285714279</v>
      </c>
      <c r="O171">
        <v>2.7777777777777781</v>
      </c>
      <c r="P171">
        <v>5.5555555555555554</v>
      </c>
      <c r="Q171">
        <v>18.421052631578949</v>
      </c>
      <c r="R171">
        <v>6.1855670103092786</v>
      </c>
      <c r="S171">
        <v>3.8461538461538458</v>
      </c>
      <c r="T171">
        <v>4.3478260869565224</v>
      </c>
      <c r="U171">
        <v>0</v>
      </c>
      <c r="V171">
        <v>2.1739130434782612</v>
      </c>
      <c r="W171">
        <v>0</v>
      </c>
      <c r="X171">
        <v>0.37523452157598502</v>
      </c>
      <c r="Y171">
        <v>4.0404040404040407</v>
      </c>
      <c r="Z171">
        <v>121.57105457631999</v>
      </c>
      <c r="AB171" s="5">
        <v>44819</v>
      </c>
      <c r="AC171">
        <v>1.2987012987012989</v>
      </c>
      <c r="AD171">
        <v>0.49504950495049499</v>
      </c>
      <c r="AE171">
        <v>0</v>
      </c>
      <c r="AF171">
        <v>2.7777777777777781</v>
      </c>
      <c r="AG171">
        <v>8.5714285714285712</v>
      </c>
      <c r="AH171">
        <v>2.7777777777777781</v>
      </c>
      <c r="AI171">
        <v>0</v>
      </c>
      <c r="AJ171">
        <v>10.3448275862069</v>
      </c>
      <c r="AK171">
        <v>1.7391304347826091</v>
      </c>
      <c r="AL171">
        <v>2.5</v>
      </c>
      <c r="AM171">
        <v>0.53191489361702127</v>
      </c>
      <c r="AN171">
        <v>5</v>
      </c>
      <c r="AO171">
        <v>3.5714285714285712</v>
      </c>
      <c r="AP171">
        <v>5.5555555555555554</v>
      </c>
      <c r="AQ171">
        <v>3.174603174603174</v>
      </c>
      <c r="AR171">
        <v>2.6315789473684208</v>
      </c>
      <c r="AS171">
        <v>3.608247422680412</v>
      </c>
      <c r="AT171">
        <v>0</v>
      </c>
      <c r="AU171">
        <v>0</v>
      </c>
      <c r="AV171">
        <v>0</v>
      </c>
      <c r="AW171">
        <v>1.449275362318841</v>
      </c>
      <c r="AX171">
        <v>0</v>
      </c>
      <c r="AY171">
        <v>0</v>
      </c>
      <c r="AZ171">
        <v>0</v>
      </c>
    </row>
    <row r="172" spans="1:52" x14ac:dyDescent="0.2">
      <c r="A172" s="3" t="s">
        <v>143</v>
      </c>
      <c r="B172">
        <v>12.987012987012989</v>
      </c>
      <c r="C172">
        <v>12.871287128712869</v>
      </c>
      <c r="D172">
        <v>23.255813953488378</v>
      </c>
      <c r="E172">
        <v>30.555555555555554</v>
      </c>
      <c r="F172">
        <v>42.857142857142847</v>
      </c>
      <c r="G172">
        <v>16.666666666666664</v>
      </c>
      <c r="H172">
        <v>46.666666666666657</v>
      </c>
      <c r="I172">
        <v>41.379310344827601</v>
      </c>
      <c r="J172">
        <v>22.608695652173914</v>
      </c>
      <c r="K172">
        <v>40</v>
      </c>
      <c r="L172">
        <v>7.8014184397163131</v>
      </c>
      <c r="M172">
        <v>40</v>
      </c>
      <c r="N172">
        <v>57.142857142857125</v>
      </c>
      <c r="O172">
        <v>25</v>
      </c>
      <c r="P172">
        <v>29.36507936507936</v>
      </c>
      <c r="Q172">
        <v>39.473684210526315</v>
      </c>
      <c r="R172">
        <v>32.474226804123717</v>
      </c>
      <c r="S172">
        <v>38.461538461538474</v>
      </c>
      <c r="T172">
        <v>13.043478260869566</v>
      </c>
      <c r="U172">
        <v>9.8360655737704938</v>
      </c>
      <c r="V172">
        <v>12.318840579710146</v>
      </c>
      <c r="W172">
        <v>22.222222222222221</v>
      </c>
      <c r="X172">
        <v>3.9399624765478425</v>
      </c>
      <c r="Y172">
        <v>16.161616161616163</v>
      </c>
      <c r="Z172">
        <v>637.08914151082513</v>
      </c>
      <c r="AB172" s="5" t="s">
        <v>224</v>
      </c>
      <c r="AC172" s="7">
        <f>AVERAGE(AC162:AC171)</f>
        <v>1.2987012987012989</v>
      </c>
      <c r="AD172" s="7">
        <f t="shared" ref="AD172:AZ172" si="17">AVERAGE(AD162:AD171)</f>
        <v>1.2871287128712869</v>
      </c>
      <c r="AE172" s="7">
        <f t="shared" si="17"/>
        <v>2.3255813953488373</v>
      </c>
      <c r="AF172" s="7">
        <f t="shared" si="17"/>
        <v>3.0555555555555558</v>
      </c>
      <c r="AG172" s="7">
        <f t="shared" si="17"/>
        <v>4.2857142857142847</v>
      </c>
      <c r="AH172" s="7">
        <f t="shared" si="17"/>
        <v>1.6666666666666667</v>
      </c>
      <c r="AI172" s="7">
        <f t="shared" si="17"/>
        <v>4.6666666666666661</v>
      </c>
      <c r="AJ172" s="7">
        <f t="shared" si="17"/>
        <v>4.1379310344827589</v>
      </c>
      <c r="AK172" s="7">
        <f t="shared" si="17"/>
        <v>2.2608695652173916</v>
      </c>
      <c r="AL172" s="7">
        <f t="shared" si="17"/>
        <v>4</v>
      </c>
      <c r="AM172" s="7">
        <f t="shared" si="17"/>
        <v>0.78014184397163111</v>
      </c>
      <c r="AN172" s="7">
        <f t="shared" si="17"/>
        <v>4</v>
      </c>
      <c r="AO172" s="7">
        <f t="shared" si="17"/>
        <v>5.7142857142857126</v>
      </c>
      <c r="AP172" s="7">
        <f t="shared" si="17"/>
        <v>2.5</v>
      </c>
      <c r="AQ172" s="7">
        <f t="shared" si="17"/>
        <v>2.9365079365079358</v>
      </c>
      <c r="AR172" s="7">
        <f t="shared" si="17"/>
        <v>3.947368421052631</v>
      </c>
      <c r="AS172" s="7">
        <f t="shared" si="17"/>
        <v>3.2474226804123711</v>
      </c>
      <c r="AT172" s="7">
        <f t="shared" si="17"/>
        <v>3.8461538461538467</v>
      </c>
      <c r="AU172" s="7">
        <f t="shared" si="17"/>
        <v>1.3043478260869565</v>
      </c>
      <c r="AV172" s="7">
        <f t="shared" si="17"/>
        <v>0.98360655737704916</v>
      </c>
      <c r="AW172" s="7">
        <f t="shared" si="17"/>
        <v>1.2318840579710149</v>
      </c>
      <c r="AX172" s="7">
        <f t="shared" si="17"/>
        <v>2.2222222222222223</v>
      </c>
      <c r="AY172" s="7">
        <f t="shared" si="17"/>
        <v>0.3939962476547843</v>
      </c>
      <c r="AZ172" s="7">
        <f t="shared" si="17"/>
        <v>1.6161616161616164</v>
      </c>
    </row>
    <row r="173" spans="1:52" x14ac:dyDescent="0.2">
      <c r="AB173" s="4" t="s">
        <v>223</v>
      </c>
      <c r="AC173" s="7">
        <f>(MAX(AC162:AC171)-MIN(AC162:AC171))</f>
        <v>5.1948051948051948</v>
      </c>
      <c r="AD173" s="7">
        <f t="shared" ref="AD173:AZ173" si="18">(MAX(AD162:AD171)-MIN(AD162:AD171))</f>
        <v>4.9504950495049496</v>
      </c>
      <c r="AE173" s="7">
        <f t="shared" si="18"/>
        <v>11.627906976744191</v>
      </c>
      <c r="AF173" s="7">
        <f t="shared" si="18"/>
        <v>8.3333333333333321</v>
      </c>
      <c r="AG173" s="7">
        <f t="shared" si="18"/>
        <v>17.142857142857139</v>
      </c>
      <c r="AH173" s="7">
        <f t="shared" si="18"/>
        <v>5.5555555555555554</v>
      </c>
      <c r="AI173" s="7">
        <f t="shared" si="18"/>
        <v>16.666666666666661</v>
      </c>
      <c r="AJ173" s="7">
        <f t="shared" si="18"/>
        <v>12.068965517241381</v>
      </c>
      <c r="AK173" s="7">
        <f t="shared" si="18"/>
        <v>6.0869565217391308</v>
      </c>
      <c r="AL173" s="7">
        <f t="shared" si="18"/>
        <v>15</v>
      </c>
      <c r="AM173" s="7">
        <f t="shared" si="18"/>
        <v>2.1276595744680846</v>
      </c>
      <c r="AN173" s="7">
        <f t="shared" si="18"/>
        <v>10</v>
      </c>
      <c r="AO173" s="7">
        <f t="shared" si="18"/>
        <v>14.285714285714279</v>
      </c>
      <c r="AP173" s="7">
        <f t="shared" si="18"/>
        <v>8.3333333333333321</v>
      </c>
      <c r="AQ173" s="7">
        <f t="shared" si="18"/>
        <v>5.1587301587301582</v>
      </c>
      <c r="AR173" s="7">
        <f t="shared" si="18"/>
        <v>18.421052631578949</v>
      </c>
      <c r="AS173" s="7">
        <f t="shared" si="18"/>
        <v>11.340206185567011</v>
      </c>
      <c r="AT173" s="7">
        <f t="shared" si="18"/>
        <v>15.38461538461539</v>
      </c>
      <c r="AU173" s="7">
        <f t="shared" si="18"/>
        <v>8.695652173913043</v>
      </c>
      <c r="AV173" s="7">
        <f t="shared" si="18"/>
        <v>4.918032786885246</v>
      </c>
      <c r="AW173" s="7">
        <f t="shared" si="18"/>
        <v>3.623188405797102</v>
      </c>
      <c r="AX173" s="7">
        <f t="shared" si="18"/>
        <v>11.111111111111111</v>
      </c>
      <c r="AY173" s="7">
        <f t="shared" si="18"/>
        <v>1.5009380863039401</v>
      </c>
      <c r="AZ173" s="7">
        <f t="shared" si="18"/>
        <v>4.0404040404040407</v>
      </c>
    </row>
    <row r="175" spans="1:52" x14ac:dyDescent="0.2">
      <c r="A175" s="2" t="s">
        <v>0</v>
      </c>
      <c r="B175" t="s">
        <v>6</v>
      </c>
    </row>
    <row r="176" spans="1:52" x14ac:dyDescent="0.2">
      <c r="A176" s="2" t="s">
        <v>1</v>
      </c>
      <c r="B176" t="s">
        <v>39</v>
      </c>
    </row>
    <row r="177" spans="1:10" x14ac:dyDescent="0.2">
      <c r="A177" s="2" t="s">
        <v>2</v>
      </c>
      <c r="B177" t="s">
        <v>147</v>
      </c>
    </row>
    <row r="179" spans="1:10" x14ac:dyDescent="0.2">
      <c r="A179" s="2" t="s">
        <v>145</v>
      </c>
      <c r="B179" s="2" t="s">
        <v>142</v>
      </c>
      <c r="G179" t="s">
        <v>144</v>
      </c>
      <c r="H179" t="s">
        <v>205</v>
      </c>
      <c r="I179" t="s">
        <v>206</v>
      </c>
      <c r="J179" t="s">
        <v>207</v>
      </c>
    </row>
    <row r="180" spans="1:10" x14ac:dyDescent="0.2">
      <c r="A180" s="2" t="s">
        <v>144</v>
      </c>
      <c r="B180" t="s">
        <v>205</v>
      </c>
      <c r="C180" t="s">
        <v>206</v>
      </c>
      <c r="D180" t="s">
        <v>207</v>
      </c>
      <c r="E180" t="s">
        <v>143</v>
      </c>
      <c r="G180" s="5">
        <v>44616</v>
      </c>
      <c r="H180">
        <v>1.2048192771084341</v>
      </c>
      <c r="I180">
        <v>0</v>
      </c>
      <c r="J180">
        <v>3.333333333333333</v>
      </c>
    </row>
    <row r="181" spans="1:10" x14ac:dyDescent="0.2">
      <c r="A181" s="3" t="s">
        <v>10</v>
      </c>
      <c r="B181">
        <v>2.4096385542168681</v>
      </c>
      <c r="C181">
        <v>0</v>
      </c>
      <c r="D181">
        <v>1.666666666666667</v>
      </c>
      <c r="E181">
        <v>4.0763052208835351</v>
      </c>
      <c r="G181" s="5">
        <v>44631</v>
      </c>
      <c r="H181">
        <v>2.4096385542168681</v>
      </c>
      <c r="I181">
        <v>0</v>
      </c>
      <c r="J181">
        <v>1.666666666666667</v>
      </c>
    </row>
    <row r="182" spans="1:10" x14ac:dyDescent="0.2">
      <c r="A182" s="3" t="s">
        <v>11</v>
      </c>
      <c r="B182">
        <v>2.4096385542168681</v>
      </c>
      <c r="C182">
        <v>0</v>
      </c>
      <c r="D182">
        <v>5</v>
      </c>
      <c r="E182">
        <v>7.4096385542168681</v>
      </c>
      <c r="G182" s="5">
        <v>44637</v>
      </c>
      <c r="H182">
        <v>5.4216867469879517</v>
      </c>
      <c r="I182">
        <v>0</v>
      </c>
      <c r="J182">
        <v>5</v>
      </c>
    </row>
    <row r="183" spans="1:10" x14ac:dyDescent="0.2">
      <c r="A183" s="3" t="s">
        <v>12</v>
      </c>
      <c r="B183">
        <v>5.4216867469879517</v>
      </c>
      <c r="C183">
        <v>0</v>
      </c>
      <c r="D183">
        <v>5</v>
      </c>
      <c r="E183">
        <v>10.421686746987952</v>
      </c>
      <c r="G183" s="5">
        <v>44651</v>
      </c>
      <c r="H183">
        <v>4.2168674698795181</v>
      </c>
      <c r="I183">
        <v>0</v>
      </c>
      <c r="J183">
        <v>0</v>
      </c>
    </row>
    <row r="184" spans="1:10" x14ac:dyDescent="0.2">
      <c r="A184" s="3" t="s">
        <v>13</v>
      </c>
      <c r="B184">
        <v>0.60240963855421692</v>
      </c>
      <c r="C184">
        <v>7.1428571428571423</v>
      </c>
      <c r="D184">
        <v>0</v>
      </c>
      <c r="E184">
        <v>7.7452667814113596</v>
      </c>
      <c r="G184" s="5">
        <v>44679</v>
      </c>
      <c r="H184">
        <v>0</v>
      </c>
      <c r="I184">
        <v>0</v>
      </c>
      <c r="J184">
        <v>0</v>
      </c>
    </row>
    <row r="185" spans="1:10" x14ac:dyDescent="0.2">
      <c r="A185" s="3" t="s">
        <v>14</v>
      </c>
      <c r="B185">
        <v>1.2048192771084341</v>
      </c>
      <c r="C185">
        <v>0</v>
      </c>
      <c r="D185">
        <v>0</v>
      </c>
      <c r="E185">
        <v>1.2048192771084341</v>
      </c>
      <c r="G185" s="5">
        <v>44706</v>
      </c>
      <c r="H185">
        <v>7.8313253012048198</v>
      </c>
      <c r="I185">
        <v>21.428571428571431</v>
      </c>
      <c r="J185">
        <v>16.666666666666661</v>
      </c>
    </row>
    <row r="186" spans="1:10" x14ac:dyDescent="0.2">
      <c r="A186" s="3" t="s">
        <v>15</v>
      </c>
      <c r="B186">
        <v>4.8192771084337354</v>
      </c>
      <c r="C186">
        <v>0</v>
      </c>
      <c r="D186">
        <v>5</v>
      </c>
      <c r="E186">
        <v>9.8192771084337345</v>
      </c>
      <c r="G186" s="5">
        <v>44735</v>
      </c>
      <c r="H186">
        <v>4.8192771084337354</v>
      </c>
      <c r="I186">
        <v>0</v>
      </c>
      <c r="J186">
        <v>5</v>
      </c>
    </row>
    <row r="187" spans="1:10" x14ac:dyDescent="0.2">
      <c r="A187" s="3" t="s">
        <v>16</v>
      </c>
      <c r="B187">
        <v>1.2048192771084341</v>
      </c>
      <c r="C187">
        <v>0</v>
      </c>
      <c r="D187">
        <v>3.333333333333333</v>
      </c>
      <c r="E187">
        <v>4.5381526104417667</v>
      </c>
      <c r="G187" s="5">
        <v>44763</v>
      </c>
      <c r="H187">
        <v>1.2048192771084341</v>
      </c>
      <c r="I187">
        <v>0</v>
      </c>
      <c r="J187">
        <v>0</v>
      </c>
    </row>
    <row r="188" spans="1:10" x14ac:dyDescent="0.2">
      <c r="A188" s="3" t="s">
        <v>17</v>
      </c>
      <c r="B188">
        <v>7.8313253012048198</v>
      </c>
      <c r="C188">
        <v>21.428571428571431</v>
      </c>
      <c r="D188">
        <v>16.666666666666661</v>
      </c>
      <c r="E188">
        <v>45.926563396442916</v>
      </c>
      <c r="G188" s="5">
        <v>44792</v>
      </c>
      <c r="H188">
        <v>0.60240963855421692</v>
      </c>
      <c r="I188">
        <v>7.1428571428571423</v>
      </c>
      <c r="J188">
        <v>0</v>
      </c>
    </row>
    <row r="189" spans="1:10" x14ac:dyDescent="0.2">
      <c r="A189" s="3" t="s">
        <v>18</v>
      </c>
      <c r="B189">
        <v>0</v>
      </c>
      <c r="C189">
        <v>0</v>
      </c>
      <c r="D189">
        <v>0</v>
      </c>
      <c r="E189">
        <v>0</v>
      </c>
      <c r="G189" s="5">
        <v>44819</v>
      </c>
      <c r="H189">
        <v>2.4096385542168681</v>
      </c>
      <c r="I189">
        <v>0</v>
      </c>
      <c r="J189">
        <v>5</v>
      </c>
    </row>
    <row r="190" spans="1:10" x14ac:dyDescent="0.2">
      <c r="A190" s="3" t="s">
        <v>19</v>
      </c>
      <c r="B190">
        <v>4.2168674698795181</v>
      </c>
      <c r="C190">
        <v>0</v>
      </c>
      <c r="D190">
        <v>0</v>
      </c>
      <c r="E190">
        <v>4.2168674698795181</v>
      </c>
      <c r="G190" s="5" t="s">
        <v>224</v>
      </c>
      <c r="H190" s="7">
        <f>AVERAGE(H180:H189)</f>
        <v>3.0120481927710849</v>
      </c>
      <c r="I190" s="7">
        <f t="shared" ref="I190:J190" si="19">AVERAGE(I180:I189)</f>
        <v>2.8571428571428572</v>
      </c>
      <c r="J190" s="7">
        <f t="shared" si="19"/>
        <v>3.6666666666666656</v>
      </c>
    </row>
    <row r="191" spans="1:10" x14ac:dyDescent="0.2">
      <c r="A191" s="3" t="s">
        <v>143</v>
      </c>
      <c r="B191">
        <v>30.120481927710848</v>
      </c>
      <c r="C191">
        <v>28.571428571428573</v>
      </c>
      <c r="D191">
        <v>36.666666666666657</v>
      </c>
      <c r="E191">
        <v>95.358577165806082</v>
      </c>
      <c r="G191" s="4" t="s">
        <v>223</v>
      </c>
      <c r="H191" s="7">
        <f>(MAX(H180:H189)-MIN(H180:H189))</f>
        <v>7.8313253012048198</v>
      </c>
      <c r="I191" s="7">
        <f t="shared" ref="I191:J191" si="20">(MAX(I180:I189)-MIN(I180:I189))</f>
        <v>21.428571428571431</v>
      </c>
      <c r="J191" s="7">
        <f t="shared" si="20"/>
        <v>16.666666666666661</v>
      </c>
    </row>
    <row r="197" spans="1:12" x14ac:dyDescent="0.2">
      <c r="A197" s="2" t="s">
        <v>0</v>
      </c>
      <c r="B197" t="s">
        <v>6</v>
      </c>
    </row>
    <row r="198" spans="1:12" x14ac:dyDescent="0.2">
      <c r="A198" s="2" t="s">
        <v>1</v>
      </c>
      <c r="B198" t="s">
        <v>226</v>
      </c>
    </row>
    <row r="199" spans="1:12" x14ac:dyDescent="0.2">
      <c r="A199" s="2" t="s">
        <v>2</v>
      </c>
      <c r="B199" t="s">
        <v>147</v>
      </c>
    </row>
    <row r="201" spans="1:12" x14ac:dyDescent="0.2">
      <c r="A201" s="2" t="s">
        <v>145</v>
      </c>
      <c r="B201" s="2" t="s">
        <v>142</v>
      </c>
    </row>
    <row r="202" spans="1:12" x14ac:dyDescent="0.2">
      <c r="A202" s="2" t="s">
        <v>144</v>
      </c>
      <c r="B202" t="s">
        <v>208</v>
      </c>
      <c r="C202" t="s">
        <v>209</v>
      </c>
      <c r="D202" t="s">
        <v>210</v>
      </c>
      <c r="E202" t="s">
        <v>211</v>
      </c>
      <c r="F202" t="s">
        <v>212</v>
      </c>
      <c r="G202" t="s">
        <v>213</v>
      </c>
      <c r="H202" t="s">
        <v>214</v>
      </c>
      <c r="I202" t="s">
        <v>215</v>
      </c>
      <c r="J202" t="s">
        <v>216</v>
      </c>
      <c r="K202" t="s">
        <v>217</v>
      </c>
      <c r="L202" t="s">
        <v>143</v>
      </c>
    </row>
    <row r="203" spans="1:12" x14ac:dyDescent="0.2">
      <c r="A203" s="3" t="s">
        <v>10</v>
      </c>
      <c r="B203">
        <v>0</v>
      </c>
      <c r="C203">
        <v>0.13455931823278761</v>
      </c>
      <c r="D203">
        <v>0</v>
      </c>
      <c r="E203">
        <v>4.1666666666666661</v>
      </c>
      <c r="F203">
        <v>0.99009900990099009</v>
      </c>
      <c r="G203">
        <v>0</v>
      </c>
      <c r="H203">
        <v>0</v>
      </c>
      <c r="I203">
        <v>3.5714285714285712</v>
      </c>
      <c r="J203">
        <v>0</v>
      </c>
      <c r="K203">
        <v>0</v>
      </c>
      <c r="L203">
        <v>8.8627535662290153</v>
      </c>
    </row>
    <row r="204" spans="1:12" x14ac:dyDescent="0.2">
      <c r="A204" s="3" t="s">
        <v>11</v>
      </c>
      <c r="B204">
        <v>0</v>
      </c>
      <c r="C204">
        <v>2.6239067055393588</v>
      </c>
      <c r="D204">
        <v>0</v>
      </c>
      <c r="E204">
        <v>0</v>
      </c>
      <c r="F204">
        <v>9.4059405940594054</v>
      </c>
      <c r="G204">
        <v>11.45833333333333</v>
      </c>
      <c r="H204">
        <v>4.5454545454545459</v>
      </c>
      <c r="I204">
        <v>5.3571428571428568</v>
      </c>
      <c r="J204">
        <v>2.7777777777777781</v>
      </c>
      <c r="K204">
        <v>0</v>
      </c>
      <c r="L204">
        <v>36.168555813307272</v>
      </c>
    </row>
    <row r="205" spans="1:12" x14ac:dyDescent="0.2">
      <c r="A205" s="3" t="s">
        <v>12</v>
      </c>
      <c r="B205">
        <v>4.0816326530612246</v>
      </c>
      <c r="C205">
        <v>0.5158107198923525</v>
      </c>
      <c r="D205">
        <v>0</v>
      </c>
      <c r="E205">
        <v>0</v>
      </c>
      <c r="F205">
        <v>0.49504950495049499</v>
      </c>
      <c r="G205">
        <v>0</v>
      </c>
      <c r="H205">
        <v>1.5151515151515149</v>
      </c>
      <c r="I205">
        <v>1.785714285714286</v>
      </c>
      <c r="J205">
        <v>0</v>
      </c>
      <c r="K205">
        <v>0</v>
      </c>
      <c r="L205">
        <v>8.3933586787698733</v>
      </c>
    </row>
    <row r="206" spans="1:12" x14ac:dyDescent="0.2">
      <c r="A206" s="3" t="s">
        <v>13</v>
      </c>
      <c r="B206">
        <v>2.0408163265306118</v>
      </c>
      <c r="C206">
        <v>2.5790535994617629</v>
      </c>
      <c r="D206">
        <v>0.77519379844961245</v>
      </c>
      <c r="E206">
        <v>0</v>
      </c>
      <c r="F206">
        <v>2.4752475247524748</v>
      </c>
      <c r="G206">
        <v>4.1666666666666661</v>
      </c>
      <c r="H206">
        <v>7.5757575757575761</v>
      </c>
      <c r="I206">
        <v>6.25</v>
      </c>
      <c r="J206">
        <v>0</v>
      </c>
      <c r="K206">
        <v>0</v>
      </c>
      <c r="L206">
        <v>25.862735491618707</v>
      </c>
    </row>
    <row r="207" spans="1:12" x14ac:dyDescent="0.2">
      <c r="A207" s="3" t="s">
        <v>14</v>
      </c>
      <c r="B207">
        <v>4.0816326530612246</v>
      </c>
      <c r="C207">
        <v>3.3415564027808919</v>
      </c>
      <c r="D207">
        <v>3.8759689922480618</v>
      </c>
      <c r="E207">
        <v>0</v>
      </c>
      <c r="F207">
        <v>3.9603960396039599</v>
      </c>
      <c r="G207">
        <v>7.291666666666667</v>
      </c>
      <c r="H207">
        <v>12.121212121212119</v>
      </c>
      <c r="I207">
        <v>16.964285714285719</v>
      </c>
      <c r="J207">
        <v>0</v>
      </c>
      <c r="K207">
        <v>0.45871559633027531</v>
      </c>
      <c r="L207">
        <v>52.095434186188918</v>
      </c>
    </row>
    <row r="208" spans="1:12" x14ac:dyDescent="0.2">
      <c r="A208" s="3" t="s">
        <v>15</v>
      </c>
      <c r="B208">
        <v>57.142857142857139</v>
      </c>
      <c r="C208">
        <v>1.637138371832249</v>
      </c>
      <c r="D208">
        <v>13.95348837209302</v>
      </c>
      <c r="E208">
        <v>0</v>
      </c>
      <c r="F208">
        <v>5.9405940594059414</v>
      </c>
      <c r="G208">
        <v>7.291666666666667</v>
      </c>
      <c r="H208">
        <v>12.121212121212119</v>
      </c>
      <c r="I208">
        <v>0</v>
      </c>
      <c r="J208">
        <v>2.7777777777777781</v>
      </c>
      <c r="K208">
        <v>5.5045871559633044</v>
      </c>
      <c r="L208">
        <v>106.36932166780822</v>
      </c>
    </row>
    <row r="209" spans="1:12" x14ac:dyDescent="0.2">
      <c r="A209" s="3" t="s">
        <v>16</v>
      </c>
      <c r="B209">
        <v>0</v>
      </c>
      <c r="C209">
        <v>0.31397174254317112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0.31397174254317112</v>
      </c>
    </row>
    <row r="210" spans="1:12" x14ac:dyDescent="0.2">
      <c r="A210" s="3" t="s">
        <v>17</v>
      </c>
      <c r="B210">
        <v>2.0408163265306118</v>
      </c>
      <c r="C210">
        <v>1.278313523211482</v>
      </c>
      <c r="D210">
        <v>0.77519379844961245</v>
      </c>
      <c r="E210">
        <v>4.1666666666666661</v>
      </c>
      <c r="F210">
        <v>6.9306930693069324</v>
      </c>
      <c r="G210">
        <v>2.083333333333333</v>
      </c>
      <c r="H210">
        <v>4.5454545454545459</v>
      </c>
      <c r="I210">
        <v>1.785714285714286</v>
      </c>
      <c r="J210">
        <v>0</v>
      </c>
      <c r="K210">
        <v>2.2935779816513762</v>
      </c>
      <c r="L210">
        <v>25.899763530318843</v>
      </c>
    </row>
    <row r="211" spans="1:12" x14ac:dyDescent="0.2">
      <c r="A211" s="3" t="s">
        <v>18</v>
      </c>
      <c r="B211">
        <v>2.0408163265306118</v>
      </c>
      <c r="C211">
        <v>1.5474321596770579</v>
      </c>
      <c r="D211">
        <v>0</v>
      </c>
      <c r="E211">
        <v>8.3333333333333321</v>
      </c>
      <c r="F211">
        <v>3.9603960396039599</v>
      </c>
      <c r="G211">
        <v>3.125</v>
      </c>
      <c r="H211">
        <v>1.5151515151515149</v>
      </c>
      <c r="I211">
        <v>7.1428571428571423</v>
      </c>
      <c r="J211">
        <v>6.9444444444444446</v>
      </c>
      <c r="K211">
        <v>1.3761467889908261</v>
      </c>
      <c r="L211">
        <v>35.985577750588888</v>
      </c>
    </row>
    <row r="212" spans="1:12" x14ac:dyDescent="0.2">
      <c r="A212" s="3" t="s">
        <v>19</v>
      </c>
      <c r="B212">
        <v>8.1632653061224492</v>
      </c>
      <c r="C212">
        <v>0.62794348508634223</v>
      </c>
      <c r="D212">
        <v>0</v>
      </c>
      <c r="E212">
        <v>0</v>
      </c>
      <c r="F212">
        <v>0</v>
      </c>
      <c r="G212">
        <v>1.041666666666667</v>
      </c>
      <c r="H212">
        <v>3.0303030303030298</v>
      </c>
      <c r="I212">
        <v>0.89285714285714279</v>
      </c>
      <c r="J212">
        <v>0</v>
      </c>
      <c r="K212">
        <v>0.45871559633027531</v>
      </c>
      <c r="L212">
        <v>14.214751227365907</v>
      </c>
    </row>
    <row r="213" spans="1:12" x14ac:dyDescent="0.2">
      <c r="A213" s="3" t="s">
        <v>143</v>
      </c>
      <c r="B213">
        <v>79.591836734693885</v>
      </c>
      <c r="C213">
        <v>14.599686028257455</v>
      </c>
      <c r="D213">
        <v>19.379844961240309</v>
      </c>
      <c r="E213">
        <v>16.666666666666664</v>
      </c>
      <c r="F213">
        <v>34.158415841584159</v>
      </c>
      <c r="G213">
        <v>36.458333333333329</v>
      </c>
      <c r="H213">
        <v>46.969696969696969</v>
      </c>
      <c r="I213">
        <v>43.750000000000007</v>
      </c>
      <c r="J213">
        <v>12.5</v>
      </c>
      <c r="K213">
        <v>10.091743119266059</v>
      </c>
      <c r="L213">
        <v>314.16622365473887</v>
      </c>
    </row>
    <row r="216" spans="1:12" x14ac:dyDescent="0.2">
      <c r="A216" t="s">
        <v>144</v>
      </c>
      <c r="B216" t="s">
        <v>208</v>
      </c>
      <c r="C216" t="s">
        <v>209</v>
      </c>
      <c r="D216" t="s">
        <v>210</v>
      </c>
      <c r="E216" t="s">
        <v>211</v>
      </c>
      <c r="F216" t="s">
        <v>212</v>
      </c>
      <c r="G216" t="s">
        <v>213</v>
      </c>
      <c r="H216" t="s">
        <v>214</v>
      </c>
      <c r="I216" t="s">
        <v>215</v>
      </c>
      <c r="J216" t="s">
        <v>216</v>
      </c>
      <c r="K216" t="s">
        <v>217</v>
      </c>
    </row>
    <row r="217" spans="1:12" x14ac:dyDescent="0.2">
      <c r="A217" s="5">
        <v>44616</v>
      </c>
      <c r="B217">
        <v>0</v>
      </c>
      <c r="C217">
        <v>0.31397174254317112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2" x14ac:dyDescent="0.2">
      <c r="A218" s="5">
        <v>44631</v>
      </c>
      <c r="B218">
        <v>0</v>
      </c>
      <c r="C218">
        <v>0.13455931823278761</v>
      </c>
      <c r="D218">
        <v>0</v>
      </c>
      <c r="E218">
        <v>4.1666666666666661</v>
      </c>
      <c r="F218">
        <v>0.99009900990099009</v>
      </c>
      <c r="G218">
        <v>0</v>
      </c>
      <c r="H218">
        <v>0</v>
      </c>
      <c r="I218">
        <v>3.5714285714285712</v>
      </c>
      <c r="J218">
        <v>0</v>
      </c>
      <c r="K218">
        <v>0</v>
      </c>
    </row>
    <row r="219" spans="1:12" x14ac:dyDescent="0.2">
      <c r="A219" s="5">
        <v>44637</v>
      </c>
      <c r="B219">
        <v>4.0816326530612246</v>
      </c>
      <c r="C219">
        <v>0.5158107198923525</v>
      </c>
      <c r="D219">
        <v>0</v>
      </c>
      <c r="E219">
        <v>0</v>
      </c>
      <c r="F219">
        <v>0.49504950495049499</v>
      </c>
      <c r="G219">
        <v>0</v>
      </c>
      <c r="H219">
        <v>1.5151515151515149</v>
      </c>
      <c r="I219">
        <v>1.785714285714286</v>
      </c>
      <c r="J219">
        <v>0</v>
      </c>
      <c r="K219">
        <v>0</v>
      </c>
    </row>
    <row r="220" spans="1:12" x14ac:dyDescent="0.2">
      <c r="A220" s="5">
        <v>44651</v>
      </c>
      <c r="B220">
        <v>8.1632653061224492</v>
      </c>
      <c r="C220">
        <v>0.62794348508634223</v>
      </c>
      <c r="D220">
        <v>0</v>
      </c>
      <c r="E220">
        <v>0</v>
      </c>
      <c r="F220">
        <v>0</v>
      </c>
      <c r="G220">
        <v>1.041666666666667</v>
      </c>
      <c r="H220">
        <v>3.0303030303030298</v>
      </c>
      <c r="I220">
        <v>0.89285714285714279</v>
      </c>
      <c r="J220">
        <v>0</v>
      </c>
      <c r="K220">
        <v>0.45871559633027531</v>
      </c>
    </row>
    <row r="221" spans="1:12" x14ac:dyDescent="0.2">
      <c r="A221" s="5">
        <v>44679</v>
      </c>
      <c r="B221">
        <v>2.0408163265306118</v>
      </c>
      <c r="C221">
        <v>1.5474321596770579</v>
      </c>
      <c r="D221">
        <v>0</v>
      </c>
      <c r="E221">
        <v>8.3333333333333321</v>
      </c>
      <c r="F221">
        <v>3.9603960396039599</v>
      </c>
      <c r="G221">
        <v>3.125</v>
      </c>
      <c r="H221">
        <v>1.5151515151515149</v>
      </c>
      <c r="I221">
        <v>7.1428571428571423</v>
      </c>
      <c r="J221">
        <v>6.9444444444444446</v>
      </c>
      <c r="K221">
        <v>1.3761467889908261</v>
      </c>
    </row>
    <row r="222" spans="1:12" x14ac:dyDescent="0.2">
      <c r="A222" s="5">
        <v>44706</v>
      </c>
      <c r="B222">
        <v>2.0408163265306118</v>
      </c>
      <c r="C222">
        <v>1.278313523211482</v>
      </c>
      <c r="D222">
        <v>0.77519379844961245</v>
      </c>
      <c r="E222">
        <v>4.1666666666666661</v>
      </c>
      <c r="F222">
        <v>6.9306930693069324</v>
      </c>
      <c r="G222">
        <v>2.083333333333333</v>
      </c>
      <c r="H222">
        <v>4.5454545454545459</v>
      </c>
      <c r="I222">
        <v>1.785714285714286</v>
      </c>
      <c r="J222">
        <v>0</v>
      </c>
      <c r="K222">
        <v>2.2935779816513762</v>
      </c>
    </row>
    <row r="223" spans="1:12" x14ac:dyDescent="0.2">
      <c r="A223" s="5">
        <v>44735</v>
      </c>
      <c r="B223">
        <v>57.142857142857139</v>
      </c>
      <c r="C223">
        <v>1.637138371832249</v>
      </c>
      <c r="D223">
        <v>13.95348837209302</v>
      </c>
      <c r="E223">
        <v>0</v>
      </c>
      <c r="F223">
        <v>5.9405940594059414</v>
      </c>
      <c r="G223">
        <v>7.291666666666667</v>
      </c>
      <c r="H223">
        <v>12.121212121212119</v>
      </c>
      <c r="I223">
        <v>0</v>
      </c>
      <c r="J223">
        <v>2.7777777777777781</v>
      </c>
      <c r="K223">
        <v>5.5045871559633044</v>
      </c>
    </row>
    <row r="224" spans="1:12" x14ac:dyDescent="0.2">
      <c r="A224" s="5">
        <v>44763</v>
      </c>
      <c r="B224">
        <v>4.0816326530612246</v>
      </c>
      <c r="C224">
        <v>3.3415564027808919</v>
      </c>
      <c r="D224">
        <v>3.8759689922480618</v>
      </c>
      <c r="E224">
        <v>0</v>
      </c>
      <c r="F224">
        <v>3.9603960396039599</v>
      </c>
      <c r="G224">
        <v>7.291666666666667</v>
      </c>
      <c r="H224">
        <v>12.121212121212119</v>
      </c>
      <c r="I224">
        <v>16.964285714285719</v>
      </c>
      <c r="J224">
        <v>0</v>
      </c>
      <c r="K224">
        <v>0.45871559633027531</v>
      </c>
    </row>
    <row r="225" spans="1:12" x14ac:dyDescent="0.2">
      <c r="A225" s="5">
        <v>44792</v>
      </c>
      <c r="B225">
        <v>2.0408163265306118</v>
      </c>
      <c r="C225">
        <v>2.5790535994617629</v>
      </c>
      <c r="D225">
        <v>0.77519379844961245</v>
      </c>
      <c r="E225">
        <v>0</v>
      </c>
      <c r="F225">
        <v>2.4752475247524748</v>
      </c>
      <c r="G225">
        <v>4.1666666666666661</v>
      </c>
      <c r="H225">
        <v>7.5757575757575761</v>
      </c>
      <c r="I225">
        <v>6.25</v>
      </c>
      <c r="J225">
        <v>0</v>
      </c>
      <c r="K225">
        <v>0</v>
      </c>
    </row>
    <row r="226" spans="1:12" x14ac:dyDescent="0.2">
      <c r="A226" s="5">
        <v>44819</v>
      </c>
      <c r="B226">
        <v>0</v>
      </c>
      <c r="C226">
        <v>2.6239067055393588</v>
      </c>
      <c r="D226">
        <v>0</v>
      </c>
      <c r="E226">
        <v>0</v>
      </c>
      <c r="F226">
        <v>9.4059405940594054</v>
      </c>
      <c r="G226">
        <v>11.45833333333333</v>
      </c>
      <c r="H226">
        <v>4.5454545454545459</v>
      </c>
      <c r="I226">
        <v>5.3571428571428568</v>
      </c>
      <c r="J226">
        <v>2.7777777777777781</v>
      </c>
      <c r="K226">
        <v>0</v>
      </c>
    </row>
    <row r="227" spans="1:12" x14ac:dyDescent="0.2">
      <c r="A227" s="5" t="s">
        <v>224</v>
      </c>
      <c r="B227" s="7">
        <f>AVERAGE(B217:B226)</f>
        <v>7.9591836734693873</v>
      </c>
      <c r="C227" s="7">
        <f t="shared" ref="C227:K227" si="21">AVERAGE(C217:C226)</f>
        <v>1.4599686028257455</v>
      </c>
      <c r="D227" s="7">
        <f t="shared" si="21"/>
        <v>1.9379844961240309</v>
      </c>
      <c r="E227" s="7">
        <f t="shared" si="21"/>
        <v>1.6666666666666665</v>
      </c>
      <c r="F227" s="7">
        <f t="shared" si="21"/>
        <v>3.4158415841584158</v>
      </c>
      <c r="G227" s="7">
        <f t="shared" si="21"/>
        <v>3.645833333333333</v>
      </c>
      <c r="H227" s="7">
        <f t="shared" si="21"/>
        <v>4.6969696969696972</v>
      </c>
      <c r="I227" s="7">
        <f t="shared" si="21"/>
        <v>4.375</v>
      </c>
      <c r="J227" s="7">
        <f t="shared" si="21"/>
        <v>1.2500000000000002</v>
      </c>
      <c r="K227" s="7">
        <f t="shared" si="21"/>
        <v>1.0091743119266057</v>
      </c>
    </row>
    <row r="228" spans="1:12" x14ac:dyDescent="0.2">
      <c r="A228" s="4" t="s">
        <v>223</v>
      </c>
      <c r="B228" s="7">
        <f>(MAX(B217:B226)-MIN(B217:B226))</f>
        <v>57.142857142857139</v>
      </c>
      <c r="C228" s="7">
        <f t="shared" ref="C228:K228" si="22">(MAX(C217:C226)-MIN(C217:C226))</f>
        <v>3.2069970845481044</v>
      </c>
      <c r="D228" s="7">
        <f t="shared" si="22"/>
        <v>13.95348837209302</v>
      </c>
      <c r="E228" s="7">
        <f t="shared" si="22"/>
        <v>8.3333333333333321</v>
      </c>
      <c r="F228" s="7">
        <f t="shared" si="22"/>
        <v>9.4059405940594054</v>
      </c>
      <c r="G228" s="7">
        <f t="shared" si="22"/>
        <v>11.45833333333333</v>
      </c>
      <c r="H228" s="7">
        <f t="shared" si="22"/>
        <v>12.121212121212119</v>
      </c>
      <c r="I228" s="7">
        <f t="shared" si="22"/>
        <v>16.964285714285719</v>
      </c>
      <c r="J228" s="7">
        <f t="shared" si="22"/>
        <v>6.9444444444444446</v>
      </c>
      <c r="K228" s="7">
        <f t="shared" si="22"/>
        <v>5.5045871559633044</v>
      </c>
    </row>
    <row r="230" spans="1:12" x14ac:dyDescent="0.2">
      <c r="A230" s="2" t="s">
        <v>0</v>
      </c>
      <c r="B230" t="s">
        <v>6</v>
      </c>
    </row>
    <row r="231" spans="1:12" x14ac:dyDescent="0.2">
      <c r="A231" s="2" t="s">
        <v>1</v>
      </c>
      <c r="B231" t="s">
        <v>59</v>
      </c>
    </row>
    <row r="232" spans="1:12" x14ac:dyDescent="0.2">
      <c r="A232" s="2" t="s">
        <v>2</v>
      </c>
      <c r="B232" t="s">
        <v>147</v>
      </c>
    </row>
    <row r="234" spans="1:12" x14ac:dyDescent="0.2">
      <c r="A234" s="2" t="s">
        <v>145</v>
      </c>
      <c r="B234" s="2" t="s">
        <v>142</v>
      </c>
    </row>
    <row r="235" spans="1:12" x14ac:dyDescent="0.2">
      <c r="A235" s="2" t="s">
        <v>144</v>
      </c>
      <c r="B235" t="s">
        <v>218</v>
      </c>
      <c r="C235" t="s">
        <v>219</v>
      </c>
      <c r="D235" t="s">
        <v>220</v>
      </c>
      <c r="E235" t="s">
        <v>221</v>
      </c>
      <c r="F235" t="s">
        <v>143</v>
      </c>
      <c r="H235" t="s">
        <v>144</v>
      </c>
      <c r="I235" t="s">
        <v>218</v>
      </c>
      <c r="J235" t="s">
        <v>219</v>
      </c>
      <c r="K235" t="s">
        <v>220</v>
      </c>
      <c r="L235" t="s">
        <v>221</v>
      </c>
    </row>
    <row r="236" spans="1:12" x14ac:dyDescent="0.2">
      <c r="A236" s="3" t="s">
        <v>10</v>
      </c>
      <c r="B236">
        <v>0</v>
      </c>
      <c r="C236">
        <v>1.8181818181818179</v>
      </c>
      <c r="D236">
        <v>0</v>
      </c>
      <c r="E236">
        <v>0</v>
      </c>
      <c r="F236">
        <v>1.8181818181818179</v>
      </c>
      <c r="H236" s="5">
        <v>44616</v>
      </c>
      <c r="I236">
        <v>0</v>
      </c>
      <c r="J236">
        <v>5.4545454545454541</v>
      </c>
      <c r="K236">
        <v>0</v>
      </c>
      <c r="L236">
        <v>0</v>
      </c>
    </row>
    <row r="237" spans="1:12" x14ac:dyDescent="0.2">
      <c r="A237" s="3" t="s">
        <v>11</v>
      </c>
      <c r="B237">
        <v>0</v>
      </c>
      <c r="C237">
        <v>1.8181818181818179</v>
      </c>
      <c r="D237">
        <v>0</v>
      </c>
      <c r="E237">
        <v>0</v>
      </c>
      <c r="F237">
        <v>1.8181818181818179</v>
      </c>
      <c r="H237" s="5">
        <v>44631</v>
      </c>
      <c r="I237">
        <v>0</v>
      </c>
      <c r="J237">
        <v>1.8181818181818179</v>
      </c>
      <c r="K237">
        <v>0</v>
      </c>
      <c r="L237">
        <v>0</v>
      </c>
    </row>
    <row r="238" spans="1:12" x14ac:dyDescent="0.2">
      <c r="A238" s="3" t="s">
        <v>12</v>
      </c>
      <c r="B238">
        <v>0</v>
      </c>
      <c r="C238">
        <v>3.6363636363636358</v>
      </c>
      <c r="D238">
        <v>1.785714285714286</v>
      </c>
      <c r="E238">
        <v>4.5454545454545459</v>
      </c>
      <c r="F238">
        <v>9.9675324675324681</v>
      </c>
      <c r="H238" s="5">
        <v>44637</v>
      </c>
      <c r="I238">
        <v>0</v>
      </c>
      <c r="J238">
        <v>3.6363636363636358</v>
      </c>
      <c r="K238">
        <v>1.785714285714286</v>
      </c>
      <c r="L238">
        <v>4.5454545454545459</v>
      </c>
    </row>
    <row r="239" spans="1:12" x14ac:dyDescent="0.2">
      <c r="A239" s="3" t="s">
        <v>13</v>
      </c>
      <c r="B239">
        <v>0</v>
      </c>
      <c r="C239">
        <v>0</v>
      </c>
      <c r="D239">
        <v>0</v>
      </c>
      <c r="E239">
        <v>9.0909090909090917</v>
      </c>
      <c r="F239">
        <v>9.0909090909090917</v>
      </c>
      <c r="H239" s="5">
        <v>44651</v>
      </c>
      <c r="I239">
        <v>0</v>
      </c>
      <c r="J239">
        <v>16.36363636363636</v>
      </c>
      <c r="K239">
        <v>0</v>
      </c>
      <c r="L239">
        <v>9.0909090909090917</v>
      </c>
    </row>
    <row r="240" spans="1:12" x14ac:dyDescent="0.2">
      <c r="A240" s="3" t="s">
        <v>14</v>
      </c>
      <c r="B240">
        <v>11.111111111111111</v>
      </c>
      <c r="C240">
        <v>0</v>
      </c>
      <c r="D240">
        <v>0</v>
      </c>
      <c r="E240">
        <v>0</v>
      </c>
      <c r="F240">
        <v>11.111111111111111</v>
      </c>
      <c r="H240" s="5">
        <v>44679</v>
      </c>
      <c r="I240">
        <v>0</v>
      </c>
      <c r="J240">
        <v>0</v>
      </c>
      <c r="K240">
        <v>0</v>
      </c>
      <c r="L240">
        <v>0</v>
      </c>
    </row>
    <row r="241" spans="1:12" x14ac:dyDescent="0.2">
      <c r="A241" s="3" t="s">
        <v>15</v>
      </c>
      <c r="B241">
        <v>0</v>
      </c>
      <c r="C241">
        <v>1.8181818181818179</v>
      </c>
      <c r="D241">
        <v>25</v>
      </c>
      <c r="E241">
        <v>0</v>
      </c>
      <c r="F241">
        <v>26.818181818181817</v>
      </c>
      <c r="H241" s="5">
        <v>44706</v>
      </c>
      <c r="I241">
        <v>22.222222222222221</v>
      </c>
      <c r="J241">
        <v>3.6363636363636358</v>
      </c>
      <c r="K241">
        <v>0</v>
      </c>
      <c r="L241">
        <v>9.0909090909090917</v>
      </c>
    </row>
    <row r="242" spans="1:12" x14ac:dyDescent="0.2">
      <c r="A242" s="3" t="s">
        <v>16</v>
      </c>
      <c r="B242">
        <v>0</v>
      </c>
      <c r="C242">
        <v>5.4545454545454541</v>
      </c>
      <c r="D242">
        <v>0</v>
      </c>
      <c r="E242">
        <v>0</v>
      </c>
      <c r="F242">
        <v>5.4545454545454541</v>
      </c>
      <c r="H242" s="5">
        <v>44735</v>
      </c>
      <c r="I242">
        <v>0</v>
      </c>
      <c r="J242">
        <v>1.8181818181818179</v>
      </c>
      <c r="K242">
        <v>25</v>
      </c>
      <c r="L242">
        <v>0</v>
      </c>
    </row>
    <row r="243" spans="1:12" x14ac:dyDescent="0.2">
      <c r="A243" s="3" t="s">
        <v>17</v>
      </c>
      <c r="B243">
        <v>22.222222222222221</v>
      </c>
      <c r="C243">
        <v>3.6363636363636358</v>
      </c>
      <c r="D243">
        <v>0</v>
      </c>
      <c r="E243">
        <v>9.0909090909090917</v>
      </c>
      <c r="F243">
        <v>34.949494949494948</v>
      </c>
      <c r="H243" s="5">
        <v>44763</v>
      </c>
      <c r="I243">
        <v>11.111111111111111</v>
      </c>
      <c r="J243">
        <v>0</v>
      </c>
      <c r="K243">
        <v>0</v>
      </c>
      <c r="L243">
        <v>0</v>
      </c>
    </row>
    <row r="244" spans="1:12" x14ac:dyDescent="0.2">
      <c r="A244" s="3" t="s">
        <v>18</v>
      </c>
      <c r="B244">
        <v>0</v>
      </c>
      <c r="C244">
        <v>0</v>
      </c>
      <c r="D244">
        <v>0</v>
      </c>
      <c r="E244">
        <v>0</v>
      </c>
      <c r="F244">
        <v>0</v>
      </c>
      <c r="H244" s="5">
        <v>44792</v>
      </c>
      <c r="I244">
        <v>0</v>
      </c>
      <c r="J244">
        <v>0</v>
      </c>
      <c r="K244">
        <v>0</v>
      </c>
      <c r="L244">
        <v>9.0909090909090917</v>
      </c>
    </row>
    <row r="245" spans="1:12" x14ac:dyDescent="0.2">
      <c r="A245" s="3" t="s">
        <v>19</v>
      </c>
      <c r="B245">
        <v>0</v>
      </c>
      <c r="C245">
        <v>16.36363636363636</v>
      </c>
      <c r="D245">
        <v>0</v>
      </c>
      <c r="E245">
        <v>9.0909090909090917</v>
      </c>
      <c r="F245">
        <v>25.454545454545453</v>
      </c>
      <c r="H245" s="5">
        <v>44819</v>
      </c>
      <c r="I245">
        <v>0</v>
      </c>
      <c r="J245">
        <v>1.8181818181818179</v>
      </c>
      <c r="K245">
        <v>0</v>
      </c>
      <c r="L245">
        <v>0</v>
      </c>
    </row>
    <row r="246" spans="1:12" x14ac:dyDescent="0.2">
      <c r="A246" s="3" t="s">
        <v>143</v>
      </c>
      <c r="B246">
        <v>33.333333333333329</v>
      </c>
      <c r="C246">
        <v>34.54545454545454</v>
      </c>
      <c r="D246">
        <v>26.785714285714285</v>
      </c>
      <c r="E246">
        <v>31.81818181818182</v>
      </c>
      <c r="F246">
        <v>126.48268398268398</v>
      </c>
      <c r="H246" s="5" t="s">
        <v>224</v>
      </c>
      <c r="I246" s="7">
        <f>AVERAGE(I236:I245)</f>
        <v>3.333333333333333</v>
      </c>
      <c r="J246" s="7">
        <f t="shared" ref="J246:L246" si="23">AVERAGE(J236:J245)</f>
        <v>3.4545454545454541</v>
      </c>
      <c r="K246" s="7">
        <f t="shared" si="23"/>
        <v>2.6785714285714284</v>
      </c>
      <c r="L246" s="7">
        <f t="shared" si="23"/>
        <v>3.1818181818181821</v>
      </c>
    </row>
    <row r="247" spans="1:12" x14ac:dyDescent="0.2">
      <c r="H247" s="4" t="s">
        <v>223</v>
      </c>
      <c r="I247" s="7">
        <f>(MAX(I236:I245)-MIN(I236:I245))</f>
        <v>22.222222222222221</v>
      </c>
      <c r="J247" s="7">
        <f t="shared" ref="J247:L247" si="24">(MAX(J236:J245)-MIN(J236:J245))</f>
        <v>16.36363636363636</v>
      </c>
      <c r="K247" s="7">
        <f t="shared" si="24"/>
        <v>25</v>
      </c>
      <c r="L247" s="7">
        <f t="shared" si="24"/>
        <v>9.0909090909090917</v>
      </c>
    </row>
    <row r="249" spans="1:12" x14ac:dyDescent="0.2">
      <c r="A249" s="5">
        <v>44631</v>
      </c>
    </row>
    <row r="250" spans="1:12" x14ac:dyDescent="0.2">
      <c r="A250" s="5">
        <v>44819</v>
      </c>
    </row>
    <row r="251" spans="1:12" x14ac:dyDescent="0.2">
      <c r="A251" s="5">
        <v>44637</v>
      </c>
    </row>
    <row r="252" spans="1:12" x14ac:dyDescent="0.2">
      <c r="A252" s="5">
        <v>44792</v>
      </c>
    </row>
    <row r="253" spans="1:12" x14ac:dyDescent="0.2">
      <c r="A253" s="5">
        <v>44763</v>
      </c>
    </row>
    <row r="254" spans="1:12" x14ac:dyDescent="0.2">
      <c r="A254" s="5">
        <v>44735</v>
      </c>
    </row>
    <row r="255" spans="1:12" x14ac:dyDescent="0.2">
      <c r="A255" s="5">
        <v>44616</v>
      </c>
    </row>
    <row r="256" spans="1:12" x14ac:dyDescent="0.2">
      <c r="A256" s="5">
        <v>44706</v>
      </c>
    </row>
    <row r="257" spans="1:1" x14ac:dyDescent="0.2">
      <c r="A257" s="5">
        <v>44679</v>
      </c>
    </row>
    <row r="258" spans="1:1" x14ac:dyDescent="0.2">
      <c r="A258" s="5">
        <v>44651</v>
      </c>
    </row>
  </sheetData>
  <sortState xmlns:xlrd2="http://schemas.microsoft.com/office/spreadsheetml/2017/richdata2" ref="H236:L245">
    <sortCondition ref="H236:H245"/>
  </sortState>
  <conditionalFormatting sqref="A228:K228">
    <cfRule type="cellIs" dxfId="7" priority="3" operator="lessThan">
      <formula>5</formula>
    </cfRule>
  </conditionalFormatting>
  <conditionalFormatting sqref="A31:P31">
    <cfRule type="cellIs" dxfId="6" priority="15" operator="lessThan">
      <formula>5</formula>
    </cfRule>
  </conditionalFormatting>
  <conditionalFormatting sqref="A126:P126">
    <cfRule type="cellIs" dxfId="5" priority="11" operator="lessThan">
      <formula>5</formula>
    </cfRule>
  </conditionalFormatting>
  <conditionalFormatting sqref="A63:R63">
    <cfRule type="cellIs" dxfId="4" priority="13" operator="lessThan">
      <formula>5</formula>
    </cfRule>
  </conditionalFormatting>
  <conditionalFormatting sqref="G191:J191">
    <cfRule type="cellIs" dxfId="3" priority="5" operator="lessThan">
      <formula>5</formula>
    </cfRule>
  </conditionalFormatting>
  <conditionalFormatting sqref="H247:L247">
    <cfRule type="cellIs" dxfId="2" priority="1" operator="lessThan">
      <formula>5</formula>
    </cfRule>
  </conditionalFormatting>
  <conditionalFormatting sqref="N145:X145">
    <cfRule type="cellIs" dxfId="1" priority="9" operator="lessThan">
      <formula>5</formula>
    </cfRule>
  </conditionalFormatting>
  <conditionalFormatting sqref="AB173:AZ173">
    <cfRule type="cellIs" dxfId="0" priority="7" operator="lessThan">
      <formula>5</formula>
    </cfRule>
  </conditionalFormatting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clusters M</vt:lpstr>
      <vt:lpstr>clusters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JOLY</dc:creator>
  <cp:lastModifiedBy>Charlotte JOLY</cp:lastModifiedBy>
  <dcterms:created xsi:type="dcterms:W3CDTF">2024-06-21T07:14:52Z</dcterms:created>
  <dcterms:modified xsi:type="dcterms:W3CDTF">2025-06-30T05:44:52Z</dcterms:modified>
</cp:coreProperties>
</file>