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xampp\htdocs\charlottepizarras.github.io\"/>
    </mc:Choice>
  </mc:AlternateContent>
  <xr:revisionPtr revIDLastSave="0" documentId="13_ncr:1_{037D1006-B648-418F-934E-DCD093F30146}" xr6:coauthVersionLast="45" xr6:coauthVersionMax="45" xr10:uidLastSave="{00000000-0000-0000-0000-000000000000}"/>
  <bookViews>
    <workbookView xWindow="28680" yWindow="-120" windowWidth="29040" windowHeight="15990" xr2:uid="{00000000-000D-0000-FFFF-FFFF00000000}"/>
  </bookViews>
  <sheets>
    <sheet name="Sheet1" sheetId="1" r:id="rId1"/>
    <sheet name="Sheet2" sheetId="2" r:id="rId2"/>
    <sheet name="Sheet3" sheetId="3" r:id="rId3"/>
    <sheet name="Sheet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4" l="1"/>
  <c r="O4" i="4"/>
  <c r="O5" i="4"/>
  <c r="O6" i="4"/>
  <c r="O7" i="4"/>
  <c r="O8" i="4"/>
  <c r="O9" i="4"/>
  <c r="O10" i="4"/>
  <c r="O2" i="4"/>
  <c r="C4" i="4"/>
  <c r="C5" i="4"/>
  <c r="C9" i="4"/>
  <c r="C10" i="4"/>
  <c r="E3" i="4"/>
  <c r="C3" i="4" s="1"/>
  <c r="E4" i="4"/>
  <c r="E5" i="4"/>
  <c r="E6" i="4"/>
  <c r="C6" i="4" s="1"/>
  <c r="E7" i="4"/>
  <c r="C7" i="4" s="1"/>
  <c r="E8" i="4"/>
  <c r="C8" i="4" s="1"/>
  <c r="E9" i="4"/>
  <c r="E10" i="4"/>
  <c r="C2" i="4"/>
  <c r="E2" i="4"/>
  <c r="T3" i="3" l="1"/>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2" i="3"/>
</calcChain>
</file>

<file path=xl/sharedStrings.xml><?xml version="1.0" encoding="utf-8"?>
<sst xmlns="http://schemas.openxmlformats.org/spreadsheetml/2006/main" count="557" uniqueCount="392">
  <si>
    <t>category</t>
  </si>
  <si>
    <t>title</t>
  </si>
  <si>
    <t>keyword</t>
  </si>
  <si>
    <t>images</t>
  </si>
  <si>
    <t>event</t>
  </si>
  <si>
    <t>subtitle</t>
  </si>
  <si>
    <t>Forum on Invention to Innovation</t>
  </si>
  <si>
    <t>Understanding the 11 Building Blocks of Business Model</t>
  </si>
  <si>
    <t>building_blocks</t>
  </si>
  <si>
    <t>Changing Lives through Science-Driven Measures</t>
  </si>
  <si>
    <t>An Online Legislative Policy, Information, and Advocacy Campaign Webinar</t>
  </si>
  <si>
    <t>dllo</t>
  </si>
  <si>
    <t>Finding Happiness in the Midst of the Pandemic</t>
  </si>
  <si>
    <t>date</t>
  </si>
  <si>
    <t>September 21, 2021</t>
  </si>
  <si>
    <t>June 9, 2021</t>
  </si>
  <si>
    <t>April 29, 2021</t>
  </si>
  <si>
    <t>nwm</t>
  </si>
  <si>
    <t>2021 National Women's Month Celebration - Juana Laban sa Pandemya: Kaya!</t>
  </si>
  <si>
    <t>Changing Lives through Science and Technology</t>
  </si>
  <si>
    <t>March 19, 2021</t>
  </si>
  <si>
    <t>2021 RICE</t>
  </si>
  <si>
    <t>graphic_design</t>
  </si>
  <si>
    <t>sub_category</t>
  </si>
  <si>
    <t>product</t>
  </si>
  <si>
    <t>Juan Algae Paste</t>
  </si>
  <si>
    <t>description</t>
  </si>
  <si>
    <t>Chic Bamboo Fan</t>
  </si>
  <si>
    <t>GreenFields Crops and Crafts</t>
  </si>
  <si>
    <t>BioGroe TM</t>
  </si>
  <si>
    <t>Brown Rice Bar</t>
  </si>
  <si>
    <t>Nutty-Fruity</t>
  </si>
  <si>
    <t>Carrageenan Plant Growth Promoter</t>
  </si>
  <si>
    <t>news</t>
  </si>
  <si>
    <t>Coral Restoration</t>
  </si>
  <si>
    <t>Honey Man-C</t>
  </si>
  <si>
    <t>illustration</t>
  </si>
  <si>
    <t>Innovations for Filipinos Working Distantly from the Philippines</t>
  </si>
  <si>
    <t>ifwd</t>
  </si>
  <si>
    <t>honey</t>
  </si>
  <si>
    <t>finding_happiness</t>
  </si>
  <si>
    <t>2021-rice</t>
  </si>
  <si>
    <t>algae</t>
  </si>
  <si>
    <t>bamboo</t>
  </si>
  <si>
    <t>biogroe</t>
  </si>
  <si>
    <t>coral</t>
  </si>
  <si>
    <t>brb</t>
  </si>
  <si>
    <t>carrageenan</t>
  </si>
  <si>
    <t>Araw ng Kagitingan</t>
  </si>
  <si>
    <t>kagitingan</t>
  </si>
  <si>
    <t>April 9</t>
  </si>
  <si>
    <t>Araw ng Kalayaan</t>
  </si>
  <si>
    <t>kalayaan</t>
  </si>
  <si>
    <t>June 12</t>
  </si>
  <si>
    <t>congratulatory</t>
  </si>
  <si>
    <t>Likha Awards</t>
  </si>
  <si>
    <t>likha</t>
  </si>
  <si>
    <t>Nipa Sap Sugar</t>
  </si>
  <si>
    <t>nipa</t>
  </si>
  <si>
    <t>PRIME HRM Bronze Award</t>
  </si>
  <si>
    <t>prime</t>
  </si>
  <si>
    <t>Maligayang Araw ng mga Kababaihan</t>
  </si>
  <si>
    <t>kababaihan</t>
  </si>
  <si>
    <t>RDLEAD Program Orientation</t>
  </si>
  <si>
    <t>Building Research Capability in the Regions</t>
  </si>
  <si>
    <t>rdlead</t>
  </si>
  <si>
    <t>2021 RICE Call for Entries</t>
  </si>
  <si>
    <t>2021-rice-cfe</t>
  </si>
  <si>
    <t>Pack of Hope</t>
  </si>
  <si>
    <t>Ready-to-Eat Arroz Caldo</t>
  </si>
  <si>
    <t>arroz-caldo</t>
  </si>
  <si>
    <t>White Shrimp Production</t>
  </si>
  <si>
    <t>shrimp</t>
  </si>
  <si>
    <t>Tinnie's Peanut Butter</t>
  </si>
  <si>
    <t>tinnies</t>
  </si>
  <si>
    <t>Tubig Talino</t>
  </si>
  <si>
    <t>tubig</t>
  </si>
  <si>
    <t>programs_services</t>
  </si>
  <si>
    <t>2021 BIST Call for Entries</t>
  </si>
  <si>
    <t>bist</t>
  </si>
  <si>
    <t>2021 NICER Call for Proposal</t>
  </si>
  <si>
    <t>nicer</t>
  </si>
  <si>
    <t>TransDI</t>
  </si>
  <si>
    <t>transdi</t>
  </si>
  <si>
    <t>Scholarship</t>
  </si>
  <si>
    <t>Inspiring Teacher</t>
  </si>
  <si>
    <t>scholarship</t>
  </si>
  <si>
    <t>inspiring_teacher</t>
  </si>
  <si>
    <t>virtual_tour</t>
  </si>
  <si>
    <t>cest</t>
  </si>
  <si>
    <t>CEST</t>
  </si>
  <si>
    <t>FIC</t>
  </si>
  <si>
    <t>OneLab</t>
  </si>
  <si>
    <t>RADIUS</t>
  </si>
  <si>
    <t>RRDIC</t>
  </si>
  <si>
    <t>SETUP</t>
  </si>
  <si>
    <t>STARBOOKS</t>
  </si>
  <si>
    <t>fic</t>
  </si>
  <si>
    <t>onelab</t>
  </si>
  <si>
    <t>radius</t>
  </si>
  <si>
    <t>rrdic</t>
  </si>
  <si>
    <t>setup</t>
  </si>
  <si>
    <t>starbooks</t>
  </si>
  <si>
    <t>dost_tech</t>
  </si>
  <si>
    <t>2019 RICE</t>
  </si>
  <si>
    <t>2019 RSTW</t>
  </si>
  <si>
    <t>2019-rice</t>
  </si>
  <si>
    <t>2019-rstw</t>
  </si>
  <si>
    <t>id</t>
  </si>
  <si>
    <t>icon</t>
  </si>
  <si>
    <t>Oral communication</t>
  </si>
  <si>
    <t>Creative and Technical Writing</t>
  </si>
  <si>
    <t>Multimedia Production</t>
  </si>
  <si>
    <t>Events Planning and Management</t>
  </si>
  <si>
    <t>Videography</t>
  </si>
  <si>
    <t>Photography</t>
  </si>
  <si>
    <t>Video Editing</t>
  </si>
  <si>
    <t>Audio Editing</t>
  </si>
  <si>
    <t xml:space="preserve">Photo Editing </t>
  </si>
  <si>
    <t>Illustration</t>
  </si>
  <si>
    <t>Graphic Design</t>
  </si>
  <si>
    <t>Animation</t>
  </si>
  <si>
    <t>Layouting</t>
  </si>
  <si>
    <t>Public Relations</t>
  </si>
  <si>
    <t>Media Relations</t>
  </si>
  <si>
    <t>Hosting</t>
  </si>
  <si>
    <t>Presentation</t>
  </si>
  <si>
    <t>Project Management</t>
  </si>
  <si>
    <t>Data Management and Analysis</t>
  </si>
  <si>
    <t>Social Media Management</t>
  </si>
  <si>
    <t xml:space="preserve">Research </t>
  </si>
  <si>
    <t>video</t>
  </si>
  <si>
    <t>skill</t>
  </si>
  <si>
    <t>fa fa-pen</t>
  </si>
  <si>
    <t>fa fa-photo-video</t>
  </si>
  <si>
    <t>fa fa-calendar-check</t>
  </si>
  <si>
    <t>fa fa-video</t>
  </si>
  <si>
    <t>fa fa-camera</t>
  </si>
  <si>
    <t>fa fa-file-video</t>
  </si>
  <si>
    <t>fa fa-file-audio</t>
  </si>
  <si>
    <t>fa fa-file-image</t>
  </si>
  <si>
    <t>fa fa-pen-fancy</t>
  </si>
  <si>
    <t>fa fa-paint-brush</t>
  </si>
  <si>
    <t>fa fa-film</t>
  </si>
  <si>
    <t>fa fa-th-large</t>
  </si>
  <si>
    <t>fa fa-bullhorn</t>
  </si>
  <si>
    <t>fa fa-handshake</t>
  </si>
  <si>
    <t>fa fa-microphone-alt</t>
  </si>
  <si>
    <t>fa fa-chalkboard-teacher</t>
  </si>
  <si>
    <t>fa fa-project-diagram</t>
  </si>
  <si>
    <t>fa fa-database</t>
  </si>
  <si>
    <t>fa fa-hashtag</t>
  </si>
  <si>
    <t>fa fa-search</t>
  </si>
  <si>
    <t>fas fa-headset</t>
  </si>
  <si>
    <t>type</t>
  </si>
  <si>
    <t>image</t>
  </si>
  <si>
    <t>avp</t>
  </si>
  <si>
    <t>url</t>
  </si>
  <si>
    <t>thumbnail</t>
  </si>
  <si>
    <t>https://drive.google.com/uc?export=view&amp;id=1sHnPoFhEiKm4-0cdHSPf7rsp2z1f7TJw</t>
  </si>
  <si>
    <t>https://drive.google.com/uc?export=view&amp;id=1C3-EQsL6F5deVBO4GEy5TmO0IkOV5H_S</t>
  </si>
  <si>
    <t>https://drive.google.com/uc?export=view&amp;id=1CZvJeY0ELroJDMfO-xPmwaOoND_8K_G_</t>
  </si>
  <si>
    <t>https://drive.google.com/uc?export=view&amp;id=1unvYlQgA5DJBMfjm7mYGEjcKtyAitkCR</t>
  </si>
  <si>
    <t>https://drive.google.com/uc?export=view&amp;id=1y4fx5Ft7rzxegvo2SS-hBgXXhCFhBg5z</t>
  </si>
  <si>
    <t>https://drive.google.com/uc?export=view&amp;id=1AFypI4DhYw730kdZCgEx_tIH7MEbO7m-</t>
  </si>
  <si>
    <t>https://drive.google.com/uc?export=view&amp;id=1wCt-QuOzRAgq9m143R-2CFE3GF0QVBZ_</t>
  </si>
  <si>
    <t>https://drive.google.com/uc?export=view&amp;id=1I33ZNd0BQQ254ChRe0QXqdp1eHH5YSWF</t>
  </si>
  <si>
    <t>https://drive.google.com/uc?export=view&amp;id=1Rcj9UuSQyR46kJYghUksRw8XnuwbMAl7</t>
  </si>
  <si>
    <t>https://drive.google.com/uc?export=view&amp;id=17YaI3rDx8P3e8fG7XK-WkiCS5uLAUGuG</t>
  </si>
  <si>
    <t>https://drive.google.com/uc?export=view&amp;id=1RpSU4jGuoY5tfU1e3lkzEaUMEbAF1T4p</t>
  </si>
  <si>
    <t>https://drive.google.com/uc?export=view&amp;id=169kel6UN8g0n5pqNN_Eq_0MVgnjGeTMO</t>
  </si>
  <si>
    <t>https://drive.google.com/uc?export=view&amp;id=1ib1WQXMi_aocMFbgXtYxaQ3VSa2JiIXj</t>
  </si>
  <si>
    <t>https://drive.google.com/uc?export=view&amp;id=1ZPMgGPcGw7_aHlTq5McVJesPDoQTJcsk</t>
  </si>
  <si>
    <t>https://drive.google.com/uc?export=view&amp;id=1YdrzgbB19DbR2zOuk72VIiO7PHwbtjPJ</t>
  </si>
  <si>
    <t>https://drive.google.com/uc?export=view&amp;id=1R-Nk0Jp4GwJcr2q_80cuI_s7j4IqgK5g</t>
  </si>
  <si>
    <t>https://drive.google.com/uc?export=view&amp;id=1_GcCQ3VkyAv9ouIn_9NBhy0IGKB0OeCX</t>
  </si>
  <si>
    <t>https://drive.google.com/uc?export=view&amp;id=1mNNpihk0eKV4bzKJTS_-5mnVZYfi054l</t>
  </si>
  <si>
    <t>https://drive.google.com/uc?export=view&amp;id=1gR2zqFvcB62vJBTjGNV3U5ymsuFTABEh</t>
  </si>
  <si>
    <t>https://drive.google.com/uc?export=view&amp;id=1Qq2fE7LjaL-q_iqZ_n2Rt7DBm15-PP00</t>
  </si>
  <si>
    <t>https://drive.google.com/uc?export=view&amp;id=1x1kGIIH7TpefWbxKLbLzUDq3tOk5pW0q</t>
  </si>
  <si>
    <t>https://drive.google.com/uc?export=view&amp;id=1EWT5U4thEY4uizllKbwH77bwhCGlYNCf</t>
  </si>
  <si>
    <t>https://drive.google.com/uc?export=view&amp;id=1crz3UF3_bkBrms_zURtqfMTfFykBRL5z</t>
  </si>
  <si>
    <t>https://drive.google.com/uc?export=view&amp;id=10aANZPlWngSnOWrRVTTb6IQhRB2MF-P3</t>
  </si>
  <si>
    <t>https://drive.google.com/uc?export=view&amp;id=1TUAIlmMBbqES3Fm2AYlVaImKdIcpcX7B</t>
  </si>
  <si>
    <t>https://drive.google.com/uc?export=view&amp;id=1gCrHGDc_5C1gMUP-WPzM2mF__uMMuSWe</t>
  </si>
  <si>
    <t>https://drive.google.com/uc?export=view&amp;id=160k3YC4mQJjt7tspbxwuwcf7nJs2BAJL</t>
  </si>
  <si>
    <t>https://drive.google.com/uc?export=view&amp;id=167t7mpxYrpImRElQXpaxU5ihICrn6t_X</t>
  </si>
  <si>
    <t>https://drive.google.com/uc?export=view&amp;id=1Kp9zHNmTm0DoDLnngHQf5Rt1vwCnzbcO</t>
  </si>
  <si>
    <t>https://drive.google.com/uc?export=view&amp;id=1GZ4KA-1Z-yiexgRt2AVREHlY3hKYkTmG</t>
  </si>
  <si>
    <t>https://drive.google.com/uc?export=view&amp;id=1vr9rhp1iJ6U0IkTZd2eUb9dDysANT4Ik</t>
  </si>
  <si>
    <t>https://drive.google.com/uc?export=view&amp;id=1ZViFP_lXdpAclIjKiZ9mMcZYy8cKd8jC</t>
  </si>
  <si>
    <t>https://drive.google.com/uc?export=view&amp;id=1qNYppknhBTeUiRZ3-R89_8LHMzkRXzeJ</t>
  </si>
  <si>
    <t>https://drive.google.com/uc?export=view&amp;id=1IDeojE6nsrL_oSRTj5ibytdDvjOpTN1n</t>
  </si>
  <si>
    <t>https://drive.google.com/uc?export=view&amp;id=1E8wA8VFn3FV40ESUL9wuEffhfVP5H2C3</t>
  </si>
  <si>
    <t>https://drive.google.com/uc?export=view&amp;id=1TfWhI7MHf88UMeXtAJ_DSXAyCk3L2M2A</t>
  </si>
  <si>
    <t>https://drive.google.com/uc?export=view&amp;id=1xTIYdCRaCGJqjbb5rqIGg4PWPDmUxLxZ</t>
  </si>
  <si>
    <t>https://drive.google.com/uc?export=view&amp;id=1_JvewAUAOkWdTg1v5qWlRIVbWSu6xqM5</t>
  </si>
  <si>
    <t>https://drive.google.com/uc?export=view&amp;id=12dOtkP9gbbJ-lcfarZHvBIx7uGGrd1OD</t>
  </si>
  <si>
    <t>https://drive.google.com/uc?export=view&amp;id=18bXYazGG1jzeK0va7WEJk2pODy9NvMgE</t>
  </si>
  <si>
    <t>https://drive.google.com/uc?export=view&amp;id=1ININssoy29lkjXJnBU8gcYFel-fF2c53</t>
  </si>
  <si>
    <t>&lt;img class="img-fluid img-centered" src="" alt=""&gt;</t>
  </si>
  <si>
    <t>elements</t>
  </si>
  <si>
    <t>In celebration of 2021 National Women's Month, the event showcased the inspirational stories of DOST-MIMAROPA's assisted women—their journey to success and how they thrive in the uncertainty of the COVID-19 pandemic.
                        Also held were the launching of the program entitled "Innovations for Filipinos Working Distantly from the Philippines Program" or iFWDPH, and the graduation ceremony of the beneficiaries of the Small Enterprise Technology Upgrading Program (SETUP) in MIMAROPA.</t>
  </si>
  <si>
    <t>Entitled "Changing Lives through Science-driven Measures: An Online Legislative Policy, Information, and Advocacy Campaign Webinar," the event was spearheaded by the Department of Science and Technology-MIMAROPA (DOST-MIMAROPA) and the DOST-NCR in partnership with the DOST Department Legislative Liaison Office (DLLO).
                        Both regional DOST offices virtually showcased their various science and technology (S&amp;T) programs, services, and projects to the House of Representatives. The offices also discussed policy advocacies and other relevant topics to increase awareness and interest in S&amp;T and further socio-economic development in the regions.</t>
  </si>
  <si>
    <t xml:space="preserve">Finding Happiness in the Midst of the Pandemic was spearheaded by the Department of Science and Technology-MIMAROPA (DOST-MIMAROPA) in partnership with the DOST-Philippine Council for Health Research and Development (DOST-PCHRD), and the McCombs School of Business of the University of Texas at Austin.
                        The forum was intended to share to the DOST community and its stakeholders and partners in the academe, government and Civil Society Organizations (CSOs) the research-based ways of finding and rediscovering happiness and fulfillment and improving personal outlook in daily life, while dealing with stress, uncertainty, and life-altering challenges due to the COVID-19. </t>
  </si>
  <si>
    <t>https://drive.google.com/uc?export=view&amp;id=1xycRHFQHRoUyBXo0EoL0cAZeBIMbtvMu</t>
  </si>
  <si>
    <t>https://drive.google.com/uc?export=view&amp;id=1k_R8UtGX2NWP1Zrwzd4MuiOoetzbDUok</t>
  </si>
  <si>
    <t>https://drive.google.com/uc?export=view&amp;id=1DCZ-kHu90flZTzTfY8RwXTn4PbLj0xhy</t>
  </si>
  <si>
    <t>https://drive.google.com/uc?export=view&amp;id=1LjBa3PnOpqYD-vCcSnYjzZCMThiUPPKr</t>
  </si>
  <si>
    <t>https://drive.google.com/uc?export=view&amp;id=1iVJA1v53DvjSyfAG6SrVeIupWbI-2ghm</t>
  </si>
  <si>
    <t>https://drive.google.com/uc?export=view&amp;id=1RAAUw6M29U3GAO4yPUce71IzRDkvWgXY</t>
  </si>
  <si>
    <t>https://drive.google.com/uc?export=view&amp;id=1BvjxOR17tdCyTEo60uUppbb6sXe1PZxp</t>
  </si>
  <si>
    <t>https://drive.google.com/uc?export=view&amp;id=1AKC3k3SGxj_JC7Zek0oi-qHCvbzw_Gn1</t>
  </si>
  <si>
    <t>https://drive.google.com/uc?export=view&amp;id=1eLrwIqZZ9Vo1LjOu-YjMid934P2Sy2eI</t>
  </si>
  <si>
    <t>https://drive.google.com/uc?export=view&amp;id=1NhH8QonoBucaJHuoHPsaPJ8GZDyx9D3M</t>
  </si>
  <si>
    <t>https://drive.google.com/uc?export=view&amp;id=18yrM4n94irmnmxut1EnIMGsyszOugW9T</t>
  </si>
  <si>
    <t>https://drive.google.com/uc?export=view&amp;id=18N4S_GVOPCee2Eb8NdNOXySgu11eMAFH</t>
  </si>
  <si>
    <t>https://drive.google.com/uc?export=view&amp;id=1AE13-L_62bTB3Kq7VDKuqEaTQpExLuw_</t>
  </si>
  <si>
    <t>https://drive.google.com/uc?export=view&amp;id=1ImDAbw1hAH_TyfBId5mOdogoy8HBImbf</t>
  </si>
  <si>
    <t>https://drive.google.com/uc?export=view&amp;id=1NZFW5DnobhOXSLXqJxHgDFt_H0i2E6Te</t>
  </si>
  <si>
    <t>https://drive.google.com/uc?export=view&amp;id=1F8X535KZCMSMCCzC9At6wfyMMAtZQVoa</t>
  </si>
  <si>
    <t>https://drive.google.com/uc?export=view&amp;id=1qdG2eXNT6pMRITCkeoU8q5svqF5mHQX2</t>
  </si>
  <si>
    <t>https://drive.google.com/uc?export=view&amp;id=1akxoxYgwXMiuco26YERg4mBGRxXU2kDY</t>
  </si>
  <si>
    <t>https://drive.google.com/uc?export=view&amp;id=1pWJ4y6Vx_WNmq-mf9ow0trc1_Hs_CfXd</t>
  </si>
  <si>
    <t>https://drive.google.com/file/d/1QoL3EcSPlt4eojy1meppOiKbtJIhKVQk/view?usp=sharing</t>
  </si>
  <si>
    <t>https://drive.google.com/file/d/1fhgzlhalHE40FFXWaLDk1T09PvO_z2K3/view?usp=sharing</t>
  </si>
  <si>
    <t>https://drive.google.com/uc?export=view&amp;id=15ECwFtgFWECbr4SkIZLDBACWXMjJ-5pU</t>
  </si>
  <si>
    <t>https://drive.google.com/uc?export=view&amp;id=1rpig4F2Z5VLy1RpGjLLqRxtts8oy2GEH</t>
  </si>
  <si>
    <t>https://drive.google.com/uc?export=view&amp;id=189cO5S1EjRViGAe6pwKtxmJhv_iWp9RG</t>
  </si>
  <si>
    <t>https://drive.google.com/uc?export=view&amp;id=1a7cmJgSusT4OdbDa8TW3dhnX8PQIxicW</t>
  </si>
  <si>
    <t>https://drive.google.com/uc?export=view&amp;id=1zCXREkoFo5yeweXgxA_Jdv-QiwdmN0AI</t>
  </si>
  <si>
    <t>https://drive.google.com/uc?export=view&amp;id=1paWyYRhfL7F3_o3msiOchNYpxXZM1Fe2</t>
  </si>
  <si>
    <t>https://drive.google.com/uc?export=view&amp;id=1kKhoaRB0moUZTfWY3V_uqj4zcLDfrXGu</t>
  </si>
  <si>
    <t>https://drive.google.com/file/d/1EmAOxVbBbzMIHOhaL070AFGMx0SOvIec/view?usp=drivesdk Juan Algae (Blue version)-01-01.png</t>
  </si>
  <si>
    <t>https://drive.google.com/file/d/1rzwiNzgdGp4ay8XmWKw3ZEF3JR_ku3Kc/view?usp=drivesdk BioGroe 1.3.png</t>
  </si>
  <si>
    <t>https://drive.google.com/file/d/1hu0G3VNsxY68bLZnyd8WNHw0vtsw8lwi/view?usp=drivesdk BROWN RICE BAR 3.png</t>
  </si>
  <si>
    <t>https://drive.google.com/file/d/1wVZFWO2iyrPPIE_8Isvysie5sA3BYk7p/view?usp=drivesdk CARRAGEENAN PLANT GROWTH PROMOTER.png</t>
  </si>
  <si>
    <t>https://drive.google.com/file/d/1t7Y83fngC9afTnI8t2FH9Gf58D_KqZRD/view?usp=drivesdk NIPA SAP SUGAR (1).png</t>
  </si>
  <si>
    <t>https://drive.google.com/file/d/16KBFOLWmjsr4rSW7qagi5FWpp9WCy-HM/view?usp=drivesdk READY-TO-EAT ARROZ CALDO.png</t>
  </si>
  <si>
    <t>https://drive.google.com/file/d/1-1TGVu71DWepSp4wdbteGXYDDT65XuPZ/view?usp=drivesdk Tubig Talino.png</t>
  </si>
  <si>
    <t>https://drive.google.com/file/d/1i3FDjrBYU7msgfWKKah3MJJvIRAIte9X/view?usp=sharing</t>
  </si>
  <si>
    <t>https://drive.google.com/file/d/1XqBGUctMitHOwCLfoEfdJLWKU6p-sNK3/view?usp=sharing</t>
  </si>
  <si>
    <t>https://drive.google.com/file/d/1LP_ugEAvXPlOFyJ0HWl1-laZL365oqoo/view?usp=sharing</t>
  </si>
  <si>
    <t>https://drive.google.com/file/d/1k_R8UtGX2NWP1Zrwzd4MuiOoetzbDUok/view?usp=sharing</t>
  </si>
  <si>
    <t>https://drive.google.com/file/d/1_L9Mg1hza5MyJEpeGe5EjJiGB59NrwTA/view?usp=sharing</t>
  </si>
  <si>
    <t>https://i.ytimg.com/vi/r4q7k5YNiUY/hqdefault.jpg?sqp=-oaymwEcCPYBEIoBSFXyq4qpAw4IARUAAIhCGAFwAcABBg==&amp;rs=AOn4CLApo79tkC6FLWW2gksQzhKhs75b8A</t>
  </si>
  <si>
    <t>https://www.youtube.com/watch?v=r4q7k5YNiUY</t>
  </si>
  <si>
    <t>teaser</t>
  </si>
  <si>
    <t>https://i.ytimg.com/vi/HuS2GbSbBJQ/hqdefault.jpg?sqp=-oaymwEcCPYBEIoBSFXyq4qpAw4IARUAAIhCGAFwAcABBg==&amp;rs=AOn4CLDaJdfUi2utVHwK9zQg4AYpgmfThQ</t>
  </si>
  <si>
    <t>https://i.ytimg.com/vi/_6mIxkZz_8Y/hqdefault.jpg?sqp=-oaymwEcCPYBEIoBSFXyq4qpAw4IARUAAIhCGAFwAcABBg==&amp;rs=AOn4CLBxCsNWVF5dpED38E7zDB9nujr11A</t>
  </si>
  <si>
    <t>https://i.ytimg.com/vi/rsi3vvFpIvU/hqdefault.jpg?sqp=-oaymwEcCPYBEIoBSFXyq4qpAw4IARUAAIhCGAFwAcABBg==&amp;rs=AOn4CLDFClwfwKZkBYbxPjWuUzSOEVcwuA</t>
  </si>
  <si>
    <t>https://i.ytimg.com/vi/6PPaiDMWE08/hqdefault.jpg?sqp=-oaymwEcCPYBEIoBSFXyq4qpAw4IARUAAIhCGAFwAcABBg==&amp;rs=AOn4CLA8sU7jLirqVKwVaEWLt_2xzbjHMw</t>
  </si>
  <si>
    <t>https://i.ytimg.com/vi/MgoVV5HZ-lk/hqdefault.jpg?sqp=-oaymwEcCPYBEIoBSFXyq4qpAw4IARUAAIhCGAFwAcABBg==&amp;rs=AOn4CLAQ1lp8EK3xYJYmlRkWRIEfwU_34g</t>
  </si>
  <si>
    <t>https://i.ytimg.com/vi/H4RRsS_rAco/hqdefault.jpg?sqp=-oaymwEcCPYBEIoBSFXyq4qpAw4IARUAAIhCGAFwAcABBg==&amp;rs=AOn4CLCER0Kzsq8mTWPXOO3d6ok8HHj9Yg</t>
  </si>
  <si>
    <t>https://i.ytimg.com/vi/uKRD33RML3E/hqdefault.jpg?sqp=-oaymwEcCPYBEIoBSFXyq4qpAw4IARUAAIhCGAFwAcABBg==&amp;rs=AOn4CLDjUoz52Q8JkJt_AaLTvyxK0rdHiw</t>
  </si>
  <si>
    <t>https://i.ytimg.com/vi/3TVOkxGSKtw/hqdefault.jpg?sqp=-oaymwEcCPYBEIoBSFXyq4qpAw4IARUAAIhCGAFwAcABBg==&amp;rs=AOn4CLA8LOQD_oDRZXW2YjiFfY2AkiokLg</t>
  </si>
  <si>
    <t>https://i.ytimg.com/vi/w5hrqgywnl4/hqdefault.jpg?sqp=-oaymwEcCPYBEIoBSFXyq4qpAw4IARUAAIhCGAFwAcABBg==&amp;rs=AOn4CLCq-QvXroCBpqAwFJYvhTx2erbOWg</t>
  </si>
  <si>
    <t>https://i.ytimg.com/vi/z4v8TDIq4yE/hqdefault.jpg?sqp=-oaymwEcCPYBEIoBSFXyq4qpAw4IARUAAIhCGAFwAcABBg==&amp;rs=AOn4CLBbLA60HGSqd2UfybLg6cWyWz1AgA</t>
  </si>
  <si>
    <t>https://i.ytimg.com/vi/nCri8x8ASf0/hqdefault.jpg?sqp=-oaymwEcCPYBEIoBSFXyq4qpAw4IARUAAIhCGAFwAcABBg==&amp;rs=AOn4CLAaao_hitWd-mG9A4JVU58afShGxA</t>
  </si>
  <si>
    <t>https://i.ytimg.com/vi/blNuafElQyQ/hqdefault.jpg?sqp=-oaymwEcCPYBEIoBSFXyq4qpAw4IARUAAIhCGAFwAcABBg==&amp;rs=AOn4CLAtEfj7m73sOhkpEiYtvqvTlEkI-A</t>
  </si>
  <si>
    <t>https://i.ytimg.com/vi/YW1OVXfpkO8/hqdefault.jpg?sqp=-oaymwEcCPYBEIoBSFXyq4qpAw4IARUAAIhCGAFwAcABBg==&amp;rs=AOn4CLDZ0GwpOtKzsyfAJCwG3PTxgFV2yg</t>
  </si>
  <si>
    <t>https://www.youtube.com/watch?v=YW1OVXfpkO8</t>
  </si>
  <si>
    <t>https://www.youtube.com/watch?v=blNuafElQyQ</t>
  </si>
  <si>
    <t>https://www.youtube.com/watch?v=nCri8x8ASf0</t>
  </si>
  <si>
    <t>https://www.youtube.com/watch?v=z4v8TDIq4yE</t>
  </si>
  <si>
    <t>https://www.youtube.com/watch?v=w5hrqgywnl4</t>
  </si>
  <si>
    <t>https://www.youtube.com/watch?v=3TVOkxGSKtw</t>
  </si>
  <si>
    <t>https://www.youtube.com/watch?v=uKRD33RML3E</t>
  </si>
  <si>
    <t>https://www.youtube.com/watch?v=H4RRsS_rAco</t>
  </si>
  <si>
    <t>https://www.youtube.com/watch?v=rsi3vvFpIvU</t>
  </si>
  <si>
    <t>https://www.youtube.com/watch?v=_6mIxkZz_8Y</t>
  </si>
  <si>
    <t>DOST-MIMAROPA Virtual Tour Teaser</t>
  </si>
  <si>
    <t>About DOST-MIMAROPA</t>
  </si>
  <si>
    <t>Small Enterprise Technology Upgrading Program</t>
  </si>
  <si>
    <t>Science and Technology Academic and Research-Based Openly Operated Kiosk Stations</t>
  </si>
  <si>
    <t>https://www.youtube.com/watch?v=HuS2GbSbBJQ</t>
  </si>
  <si>
    <t>vtt</t>
  </si>
  <si>
    <t>DOST-MIMAROPA PQA</t>
  </si>
  <si>
    <t>pqa</t>
  </si>
  <si>
    <t>about</t>
  </si>
  <si>
    <t>Regional Research, Development, and Innovation Committee</t>
  </si>
  <si>
    <t>https://www.youtube.com/watch?v=6PPaiDMWE08&amp;t=1s</t>
  </si>
  <si>
    <t>Rejano's Bakery</t>
  </si>
  <si>
    <t>rejano</t>
  </si>
  <si>
    <t>Prof. Raj Intro</t>
  </si>
  <si>
    <t>raj</t>
  </si>
  <si>
    <t>DOST-MIMAROPA Virtual Exhibit</t>
  </si>
  <si>
    <t>ve</t>
  </si>
  <si>
    <t>lns</t>
  </si>
  <si>
    <t>women</t>
  </si>
  <si>
    <t>2020-nstw</t>
  </si>
  <si>
    <t>2020 Virtual NSTW Teaser</t>
  </si>
  <si>
    <t>Women's Month Teaser</t>
  </si>
  <si>
    <t>Lakas ng Siyensya Teaser</t>
  </si>
  <si>
    <t>pqa-l2</t>
  </si>
  <si>
    <t>PQA Sharing</t>
  </si>
  <si>
    <t>DLLO RD Presentation</t>
  </si>
  <si>
    <t>dllo-ppt</t>
  </si>
  <si>
    <t>DOST-Mimaropa, CEST shore up Romblon areas</t>
  </si>
  <si>
    <t>https://businessmirror.com.ph/2021/01/17/dost-mimaropa-cest-shore-up-romblon-areas/</t>
  </si>
  <si>
    <t>https://businessmirror.com.ph/2021/06/27/coral-restoration-in-marinduque-begins/</t>
  </si>
  <si>
    <t>Coral restoration in Marinduque begins</t>
  </si>
  <si>
    <t>https://www.msn.com/en-ph/news/other/dost-to-conduct-luzon-wide-virtual-scientific-meeting/ar-BB1g4GEr</t>
  </si>
  <si>
    <t>https://www.manilatimes.net/2021/05/17/public-square/dost-mimaropa-regional-invention-contest-extended-to-june-27/873451/</t>
  </si>
  <si>
    <t>https://www.manilatimes.net/2021/06/20/public-square/dost-program-extends-help-to-shrimp-farmers/1803931</t>
  </si>
  <si>
    <t>https://www.manilatimes.net/2021/07/16/public-square/coral-restoration-in-marinduque-improves-productivity-of-marine-resources/1807191</t>
  </si>
  <si>
    <t>DoST to conduct Luzon-wide virtual scientific meeting</t>
  </si>
  <si>
    <t>DoST-Mimaropa regional invention contest extended to June 27</t>
  </si>
  <si>
    <t>DoST program extends help to shrimp farmers</t>
  </si>
  <si>
    <t>Coral restoration in Marinduque improves productivity of marine resources</t>
  </si>
  <si>
    <t>https://newsbytes.ph/2021/02/11/solar-powered-water-filtration-system-comes-to-remote-palawan-island/</t>
  </si>
  <si>
    <t>http://www.diaryongtagalog.net/agham/smart-aquaculture-in-mimaropa-rises-fostering-food-security-through-st-solutions/</t>
  </si>
  <si>
    <t>http://thephilippinepost.com/smart-aquaculture-in-mimaropa-rises-fostering-food-security-through-st-solutions//</t>
  </si>
  <si>
    <t>http://theluzondaily.com/coral-restoration-in-marinduque-seen-to-improve-productivity-of-marine-resources/</t>
  </si>
  <si>
    <t>http://themindanaolife.com/smart-aquaculture-in-mimaropa-rises-fostering-food-security-through-st-solutions/</t>
  </si>
  <si>
    <t>http://thevisayasjournal.com/smart-aquaculture-in-mimaropa-rises-fostering-food-security-through-st-solutions/</t>
  </si>
  <si>
    <t>https://www.romblonnews.net/index.php/regional/6130-solar-powered-water-pump-system-provides-accessible-water-for-sibuyao</t>
  </si>
  <si>
    <t>https://romblonnews.net/index.php/features/6150-dost-mimaropa-promotes-community-empowerment-in-yook-marinduque</t>
  </si>
  <si>
    <t>https://romblonnews.net/index.php/regional/6331-dost-mimaropa-naglunsad-ng-virtual-tour?fbclid=IwAR2y8xXN_58Bh8d_FKL3-5XLM_J_Ev4rEx8fTIlXvOXUgsESyggb-2OU9nQ</t>
  </si>
  <si>
    <t>https://romblonnews.net/index.php/regional/6379-dost-mimaropa-supports-call-to-end-gender-based-violence</t>
  </si>
  <si>
    <t>https://romblonnews.net/index.php/regional/6362-dost-mimaropa-promotes-basic-research-looks-at-local-issues-in-the-region</t>
  </si>
  <si>
    <t>https://romblonnews.net/index.php/local/24-concepcion/6413-dost-shores-up-water-security-livelihood-nutrition-and-environment-protection-in-concepcion</t>
  </si>
  <si>
    <t>https://romblonnews.net/index.php/features/6463-dost-turns-the-tide-in-dumaran-island</t>
  </si>
  <si>
    <t>https://romblonnews.net/index.php/regional/6482-programang-tutulong-sa-mga-negosyanteng-ofw-inilunsad-ng-dost-mimaropa</t>
  </si>
  <si>
    <t>https://palawan-news.com/dost-mimaropa-promotes-community-empowerment-in-yook-marinduque/</t>
  </si>
  <si>
    <t>https://palawan-news.com/dost-mimaropa-promotes-basic-research-looks-at-local-issues-in-the-region/</t>
  </si>
  <si>
    <t>https://palawan-news.com/dost-shores-up-water-security-in-concepcion-romblon/</t>
  </si>
  <si>
    <t>https://palawan-news.com/mission-success-dost-turns-the-tide-in-dumaran-island/</t>
  </si>
  <si>
    <t>https://palawan-news.com/dost-mimaropa-assistance-program-inilunsad-para-sa-mga-ofw/</t>
  </si>
  <si>
    <t>https://marinduquenews.com/2020/09/30/solar-powered-water-pump-system-provides-accessible-water-in-sibuyao/</t>
  </si>
  <si>
    <t>https://marinduquenews.com/2020/09/30/dost-mimaropa-promotes-community-empowerment-in-buenavista/</t>
  </si>
  <si>
    <t>https://palawandailynews.com/provincial-news/dost-hold-technology-forums-research-caravans/</t>
  </si>
  <si>
    <t xml:space="preserve">https://marinduquenews.com/2021/01/22/dost-shores-up-water-security-in-romblon/ </t>
  </si>
  <si>
    <t>https://marinduquenews.com/2021/03/22/dost-mimaropa-may-alok-na-programa-sa-mga-ofw/</t>
  </si>
  <si>
    <t>https://www.dost.gov.ph/knowledge-resources/news/72-2021-news/2185-smart-aquaculture-in-mimaropa-rises-fostering-food-security-through-s-t-solutions.html</t>
  </si>
  <si>
    <t>https://stii.dost.gov.ph/1122-coral-restoration-in-marinduque-seen-to-improve-productivity-of-marine-resources</t>
  </si>
  <si>
    <t>https://pia.gov.ph/news/articles/1062616.amp</t>
  </si>
  <si>
    <t>https://pia.gov.ph/news/articles/1063994</t>
  </si>
  <si>
    <t>https://pia4b.wordpress.com/2021/02/13/mission-success-dost-turns-the-tide-in-dumaran/; https://pia.gov.ph/features/articles/1067474</t>
  </si>
  <si>
    <t>https://pia.gov.ph/news/articles/1067822.amp ; https://pia.gov.ph/news/articles/1067769</t>
  </si>
  <si>
    <t>https://pia.gov.ph/news/articles/1069064</t>
  </si>
  <si>
    <t>https://pia.gov.ph/features/articles/1071591</t>
  </si>
  <si>
    <t>https://pia.gov.ph/press-releases/releases/1054405?fbclid=IwAR0FvFpAsCUmQy8LIjjANgKvWuv1q3rgucxK17Slg3EZfryWhHVYhBqG96E</t>
  </si>
  <si>
    <t>https://pia.gov.ph/news/articles/1073658</t>
  </si>
  <si>
    <t>https://pia.gov.ph/news/articles/1074971</t>
  </si>
  <si>
    <t>https://pia.gov.ph/news/articles/1074799</t>
  </si>
  <si>
    <t>https://pia4b.wordpress.com/2021/05/23/dost-mimaropa-bags-the-philippine-quality-award-for-proficiency-in-quality-management/</t>
  </si>
  <si>
    <t>https://pia.gov.ph/news/articles/1077055</t>
  </si>
  <si>
    <t>https://pia.gov.ph/press-releases/2021/07/30/dost-mimaropa-director-wins-bcyf-innovation-award-for-improving-regions-water-security</t>
  </si>
  <si>
    <t>Solar-powered water filtration system comes to remote Palawan island</t>
  </si>
  <si>
    <t>Smart aquaculture in MIMAROPA rises: Fostering food security through S&amp;T solutions</t>
  </si>
  <si>
    <t>Smart Aquaculture In MIMAROPA Rises: Fostering Food Security Through S&amp;T Solutions</t>
  </si>
  <si>
    <t>Coral Restoration In Marinduque Seen To Improve Productivity Of Marine Resources</t>
  </si>
  <si>
    <t>Solar-powered Water Pump System provides accessible water for Sibuyao</t>
  </si>
  <si>
    <t>DOST-Mimaropa promotes Community Empowerment in Yook, Marinduque</t>
  </si>
  <si>
    <t>DOST-Mimaropa, naglunsad ng Virtual Tour</t>
  </si>
  <si>
    <t>DOST-Mimaropa supports call to end Gender-Based Violence</t>
  </si>
  <si>
    <t>DOST-Mimaropa promotes basic research, looks at local issues in the region</t>
  </si>
  <si>
    <t>DOST Shores up water security, livelihood, nutrition, and environment protection in Concepcion</t>
  </si>
  <si>
    <t>DOST Turns the Tide in Dumaran Island</t>
  </si>
  <si>
    <t>Programang tutulong sa mga negosyanteng OFW, inilunsad ng DOST-Mimaropa</t>
  </si>
  <si>
    <t>DOST-MIMAROPA promotes community empowerment in Yook, Marinduque</t>
  </si>
  <si>
    <t>DOST-MIMAROPA promotes basic research, looks at local issues in the region</t>
  </si>
  <si>
    <t>DOST shores up water security in Concepcion, Romblon</t>
  </si>
  <si>
    <t>MISSION SUCCESS: DOST turns the tide in Dumaran Island</t>
  </si>
  <si>
    <t>DOST-MIMAROPA assistance program, inilunsad para sa mga OFW</t>
  </si>
  <si>
    <t>Solar-powered water pump system provides accessible water in Sibuyao</t>
  </si>
  <si>
    <t xml:space="preserve">DOST-Mimaropa promotes community empowerment in Buenavista </t>
  </si>
  <si>
    <t>DOST holds technology forums, research caravans</t>
  </si>
  <si>
    <t>DOST shores up water security in Romblon</t>
  </si>
  <si>
    <t>DOST-Mimaropa, may alok na programa sa mga OFW</t>
  </si>
  <si>
    <t>SMART AQUACULTURE IN MIMAROPA RISES: FOSTERING FOOD SECURITY THROUGH S&amp;T SOLUTIONS</t>
  </si>
  <si>
    <t>CORAL RESTORATION IN MARINDUQUE SEEN TO IMPROVE PRODUCTIVITY OF MARINE RESOURCES</t>
  </si>
  <si>
    <t>https://drive.google.com/file/d/1gDnAZMctL5p9RECrUUzC6m2p8q6YkVuP/view?usp=sharing</t>
  </si>
  <si>
    <t>https://drive.google.com/file/d/1mnJHmzZ0uBsaE3URHMtPdt6kfnUEj4NM/view?usp=sharing</t>
  </si>
  <si>
    <t>Safe water for Palawan island assured</t>
  </si>
  <si>
    <t>https://drive.google.com/file/d/1XrOfIDY-MY6CZ6yWeg2VYgMWHY6UedF6/view?usp=sharing</t>
  </si>
  <si>
    <t>https://drive.google.com/file/d/1Y3N3ohnv7oEiIW54UPhUc80sKVXoIoyc/view?usp=sharing</t>
  </si>
  <si>
    <t>DoST-MIMAROPA regional invention contest extended to June 27</t>
  </si>
  <si>
    <t>MinSU leads in calamansi research</t>
  </si>
  <si>
    <t>https://drive.google.com/file/d/1AfMaBN70wepX_TwY9OOZ5Kw6r9RftlDK/view?usp=sharing</t>
  </si>
  <si>
    <t>https://drive.google.com/file/d/1J62r0r_x9MtJ09snT_QO9F2KeeXVZe2B/view?usp=sharing</t>
  </si>
  <si>
    <t>https://drive.google.com/file/d/17THWbERvifm5G_Vn6nU2pB6DasYEdI5W/view?usp=sharing</t>
  </si>
  <si>
    <t>https://drive.google.com/file/d/1v49JP62CN1vCMNpk-kgmR1cz2oUxUNEn/view?usp=sharing</t>
  </si>
  <si>
    <t>Coral restoration sinimulan sa Mimaropa</t>
  </si>
  <si>
    <t>https://drive.google.com/file/d/1kH5rG8ya-CWOsKq4JdVi64uWa0pq_2O5/view?usp=sharing</t>
  </si>
  <si>
    <t>https://drive.google.com/file/d/1INqp-eRs3d5hS5_nlsU4zqYFQkoyYqRl/view?usp=sharing</t>
  </si>
  <si>
    <t>https://drive.google.com/file/d/1FMba5lXIw4mekHcyYe9mArir-AFbdErM/view?usp=sharing</t>
  </si>
  <si>
    <t>https://drive.google.com/file/d/1RMDnqHs1VuGLF4VKchjJ6OtsgzYhUSkF/view?usp=sharing</t>
  </si>
  <si>
    <t>https://drive.google.com/file/d/1a13flG1yKZbT8k2LKiXR16erlc_qFb2w/view?usp=sharing</t>
  </si>
  <si>
    <t>https://drive.google.com/file/d/1ay4jmlpKpMASeyNnI0_gMY_NBkzZqS9h/view?usp=sharing</t>
  </si>
  <si>
    <t>https://drive.google.com/file/d/1s4zN1CNVBrut_9hEN0yUwed6O1lpcOWz/view?usp=sharing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</si>
</sst>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color theme="1"/>
      <name val="Arial"/>
      <family val="2"/>
    </font>
    <font>
      <sz val="8"/>
      <name val="Calibri"/>
      <family val="2"/>
      <scheme val="minor"/>
    </font>
    <font>
      <u/>
      <sz val="11"/>
      <color theme="10"/>
      <name val="Calibri"/>
      <family val="2"/>
      <scheme val="minor"/>
    </font>
    <font>
      <sz val="10"/>
      <name val="Arial"/>
      <family val="2"/>
    </font>
    <font>
      <b/>
      <sz val="10"/>
      <name val="Calibri"/>
      <family val="2"/>
      <scheme val="minor"/>
    </font>
    <font>
      <sz val="10"/>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4" fillId="0" borderId="0" applyNumberFormat="0" applyFill="0" applyBorder="0" applyAlignment="0" applyProtection="0"/>
  </cellStyleXfs>
  <cellXfs count="24">
    <xf numFmtId="0" fontId="0" fillId="0" borderId="0" xfId="0"/>
    <xf numFmtId="0" fontId="1" fillId="0" borderId="0" xfId="0" applyFont="1" applyAlignment="1">
      <alignment horizontal="center" vertical="center" wrapText="1"/>
    </xf>
    <xf numFmtId="0" fontId="1" fillId="0" borderId="0" xfId="0" applyFont="1" applyAlignment="1">
      <alignment wrapText="1"/>
    </xf>
    <xf numFmtId="0" fontId="0" fillId="0" borderId="0" xfId="0" applyAlignment="1">
      <alignment horizontal="center" vertical="center" wrapText="1"/>
    </xf>
    <xf numFmtId="0" fontId="0" fillId="0" borderId="0" xfId="0" applyAlignment="1">
      <alignment wrapText="1"/>
    </xf>
    <xf numFmtId="49" fontId="0" fillId="0" borderId="0" xfId="0" applyNumberFormat="1" applyAlignment="1">
      <alignment horizontal="center" vertical="center" wrapText="1"/>
    </xf>
    <xf numFmtId="0" fontId="0" fillId="0" borderId="0" xfId="0" applyAlignment="1">
      <alignment vertical="center"/>
    </xf>
    <xf numFmtId="0" fontId="2" fillId="0" borderId="0" xfId="0" applyFont="1" applyAlignment="1">
      <alignment horizontal="left" vertical="center" wrapText="1"/>
    </xf>
    <xf numFmtId="0" fontId="1" fillId="0" borderId="0" xfId="0" applyFont="1" applyAlignment="1">
      <alignment vertical="center" wrapText="1"/>
    </xf>
    <xf numFmtId="0" fontId="0" fillId="0" borderId="0" xfId="0" applyAlignment="1">
      <alignment horizontal="center" vertical="center"/>
    </xf>
    <xf numFmtId="0" fontId="0" fillId="0" borderId="0" xfId="0" applyFill="1" applyAlignment="1">
      <alignment wrapText="1"/>
    </xf>
    <xf numFmtId="0" fontId="4" fillId="0" borderId="0" xfId="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center" vertical="center" wrapText="1"/>
    </xf>
    <xf numFmtId="0" fontId="7" fillId="0" borderId="0" xfId="0" applyFont="1" applyFill="1" applyAlignment="1">
      <alignment wrapText="1"/>
    </xf>
    <xf numFmtId="0" fontId="2" fillId="0" borderId="1" xfId="0" applyFont="1" applyBorder="1" applyAlignment="1">
      <alignment vertical="center" wrapText="1"/>
    </xf>
    <xf numFmtId="0" fontId="8" fillId="0" borderId="0" xfId="0" applyFont="1" applyFill="1" applyAlignment="1">
      <alignment wrapText="1"/>
    </xf>
    <xf numFmtId="0" fontId="4" fillId="0" borderId="0" xfId="1" applyFill="1" applyAlignment="1">
      <alignment wrapText="1"/>
    </xf>
    <xf numFmtId="0" fontId="4" fillId="0" borderId="0" xfId="1" applyAlignment="1">
      <alignment wrapText="1"/>
    </xf>
    <xf numFmtId="0" fontId="0" fillId="0" borderId="0" xfId="0" applyFill="1" applyAlignment="1">
      <alignment vertical="center" wrapText="1"/>
    </xf>
    <xf numFmtId="0" fontId="0" fillId="0" borderId="0" xfId="0" applyFill="1" applyAlignment="1">
      <alignment vertical="center"/>
    </xf>
    <xf numFmtId="0" fontId="4" fillId="0" borderId="0" xfId="1" applyFill="1" applyAlignment="1">
      <alignment vertical="center" wrapText="1"/>
    </xf>
    <xf numFmtId="0" fontId="0" fillId="0" borderId="0" xfId="0" applyAlignment="1">
      <alignment vertical="center" wrapText="1"/>
    </xf>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6PPaiDMWE08&amp;t=1s" TargetMode="External"/><Relationship Id="rId13" Type="http://schemas.openxmlformats.org/officeDocument/2006/relationships/hyperlink" Target="https://i.ytimg.com/vi/uKRD33RML3E/hqdefault.jpg?sqp=-oaymwEcCPYBEIoBSFXyq4qpAw4IARUAAIhCGAFwAcABBg==&amp;rs=AOn4CLDjUoz52Q8JkJt_AaLTvyxK0rdHiw" TargetMode="External"/><Relationship Id="rId18" Type="http://schemas.openxmlformats.org/officeDocument/2006/relationships/hyperlink" Target="https://www.youtube.com/watch?v=w5hrqgywnl4" TargetMode="External"/><Relationship Id="rId26" Type="http://schemas.openxmlformats.org/officeDocument/2006/relationships/hyperlink" Target="https://www.youtube.com/watch?v=YW1OVXfpkO8" TargetMode="External"/><Relationship Id="rId3" Type="http://schemas.openxmlformats.org/officeDocument/2006/relationships/hyperlink" Target="https://i.ytimg.com/vi/_6mIxkZz_8Y/hqdefault.jpg?sqp=-oaymwEcCPYBEIoBSFXyq4qpAw4IARUAAIhCGAFwAcABBg==&amp;rs=AOn4CLBxCsNWVF5dpED38E7zDB9nujr11A" TargetMode="External"/><Relationship Id="rId21" Type="http://schemas.openxmlformats.org/officeDocument/2006/relationships/hyperlink" Target="https://www.youtube.com/watch?v=nCri8x8ASf0" TargetMode="External"/><Relationship Id="rId7" Type="http://schemas.openxmlformats.org/officeDocument/2006/relationships/hyperlink" Target="https://i.ytimg.com/vi/6PPaiDMWE08/hqdefault.jpg?sqp=-oaymwEcCPYBEIoBSFXyq4qpAw4IARUAAIhCGAFwAcABBg==&amp;rs=AOn4CLA8sU7jLirqVKwVaEWLt_2xzbjHMw" TargetMode="External"/><Relationship Id="rId12" Type="http://schemas.openxmlformats.org/officeDocument/2006/relationships/hyperlink" Target="https://www.youtube.com/watch?v=H4RRsS_rAco" TargetMode="External"/><Relationship Id="rId17" Type="http://schemas.openxmlformats.org/officeDocument/2006/relationships/hyperlink" Target="https://i.ytimg.com/vi/w5hrqgywnl4/hqdefault.jpg?sqp=-oaymwEcCPYBEIoBSFXyq4qpAw4IARUAAIhCGAFwAcABBg==&amp;rs=AOn4CLCq-QvXroCBpqAwFJYvhTx2erbOWg" TargetMode="External"/><Relationship Id="rId25" Type="http://schemas.openxmlformats.org/officeDocument/2006/relationships/hyperlink" Target="https://i.ytimg.com/vi/YW1OVXfpkO8/hqdefault.jpg?sqp=-oaymwEcCPYBEIoBSFXyq4qpAw4IARUAAIhCGAFwAcABBg==&amp;rs=AOn4CLDZ0GwpOtKzsyfAJCwG3PTxgFV2yg" TargetMode="External"/><Relationship Id="rId2" Type="http://schemas.openxmlformats.org/officeDocument/2006/relationships/hyperlink" Target="https://www.youtube.com/watch?v=HuS2GbSbBJQ" TargetMode="External"/><Relationship Id="rId16" Type="http://schemas.openxmlformats.org/officeDocument/2006/relationships/hyperlink" Target="https://www.youtube.com/watch?v=3TVOkxGSKtw" TargetMode="External"/><Relationship Id="rId20" Type="http://schemas.openxmlformats.org/officeDocument/2006/relationships/hyperlink" Target="https://www.youtube.com/watch?v=z4v8TDIq4yE" TargetMode="External"/><Relationship Id="rId1" Type="http://schemas.openxmlformats.org/officeDocument/2006/relationships/hyperlink" Target="https://i.ytimg.com/vi/HuS2GbSbBJQ/hqdefault.jpg?sqp=-oaymwEcCPYBEIoBSFXyq4qpAw4IARUAAIhCGAFwAcABBg==&amp;rs=AOn4CLDaJdfUi2utVHwK9zQg4AYpgmfThQ" TargetMode="External"/><Relationship Id="rId6" Type="http://schemas.openxmlformats.org/officeDocument/2006/relationships/hyperlink" Target="https://i.ytimg.com/vi/rsi3vvFpIvU/hqdefault.jpg?sqp=-oaymwEcCPYBEIoBSFXyq4qpAw4IARUAAIhCGAFwAcABBg==&amp;rs=AOn4CLDFClwfwKZkBYbxPjWuUzSOEVcwuA" TargetMode="External"/><Relationship Id="rId11" Type="http://schemas.openxmlformats.org/officeDocument/2006/relationships/hyperlink" Target="https://i.ytimg.com/vi/H4RRsS_rAco/hqdefault.jpg?sqp=-oaymwEcCPYBEIoBSFXyq4qpAw4IARUAAIhCGAFwAcABBg==&amp;rs=AOn4CLCER0Kzsq8mTWPXOO3d6ok8HHj9Yg" TargetMode="External"/><Relationship Id="rId24" Type="http://schemas.openxmlformats.org/officeDocument/2006/relationships/hyperlink" Target="https://www.youtube.com/watch?v=blNuafElQyQ" TargetMode="External"/><Relationship Id="rId5" Type="http://schemas.openxmlformats.org/officeDocument/2006/relationships/hyperlink" Target="https://www.youtube.com/watch?v=rsi3vvFpIvU" TargetMode="External"/><Relationship Id="rId15" Type="http://schemas.openxmlformats.org/officeDocument/2006/relationships/hyperlink" Target="https://i.ytimg.com/vi/3TVOkxGSKtw/hqdefault.jpg?sqp=-oaymwEcCPYBEIoBSFXyq4qpAw4IARUAAIhCGAFwAcABBg==&amp;rs=AOn4CLA8LOQD_oDRZXW2YjiFfY2AkiokLg" TargetMode="External"/><Relationship Id="rId23" Type="http://schemas.openxmlformats.org/officeDocument/2006/relationships/hyperlink" Target="https://i.ytimg.com/vi/blNuafElQyQ/hqdefault.jpg?sqp=-oaymwEcCPYBEIoBSFXyq4qpAw4IARUAAIhCGAFwAcABBg==&amp;rs=AOn4CLAtEfj7m73sOhkpEiYtvqvTlEkI-A" TargetMode="External"/><Relationship Id="rId10" Type="http://schemas.openxmlformats.org/officeDocument/2006/relationships/hyperlink" Target="https://www.youtube.com/watch?v=6PPaiDMWE08&amp;t=1s" TargetMode="External"/><Relationship Id="rId19" Type="http://schemas.openxmlformats.org/officeDocument/2006/relationships/hyperlink" Target="https://i.ytimg.com/vi/z4v8TDIq4yE/hqdefault.jpg?sqp=-oaymwEcCPYBEIoBSFXyq4qpAw4IARUAAIhCGAFwAcABBg==&amp;rs=AOn4CLBbLA60HGSqd2UfybLg6cWyWz1AgA" TargetMode="External"/><Relationship Id="rId4" Type="http://schemas.openxmlformats.org/officeDocument/2006/relationships/hyperlink" Target="https://www.youtube.com/watch?v=_6mIxkZz_8Y" TargetMode="External"/><Relationship Id="rId9" Type="http://schemas.openxmlformats.org/officeDocument/2006/relationships/hyperlink" Target="https://i.ytimg.com/vi/MgoVV5HZ-lk/hqdefault.jpg?sqp=-oaymwEcCPYBEIoBSFXyq4qpAw4IARUAAIhCGAFwAcABBg==&amp;rs=AOn4CLAQ1lp8EK3xYJYmlRkWRIEfwU_34g" TargetMode="External"/><Relationship Id="rId14" Type="http://schemas.openxmlformats.org/officeDocument/2006/relationships/hyperlink" Target="https://www.youtube.com/watch?v=uKRD33RML3E" TargetMode="External"/><Relationship Id="rId22" Type="http://schemas.openxmlformats.org/officeDocument/2006/relationships/hyperlink" Target="https://i.ytimg.com/vi/nCri8x8ASf0/hqdefault.jpg?sqp=-oaymwEcCPYBEIoBSFXyq4qpAw4IARUAAIhCGAFwAcABBg==&amp;rs=AOn4CLAaao_hitWd-mG9A4JVU58afShGxA"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usinessmirror.com.ph/2021/06/27/coral-restoration-in-marinduque-begins/" TargetMode="External"/><Relationship Id="rId1" Type="http://schemas.openxmlformats.org/officeDocument/2006/relationships/hyperlink" Target="https://businessmirror.com.ph/2021/01/17/dost-mimaropa-cest-shore-up-romblon-area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XrOfIDY-MY6CZ6yWeg2VYgMWHY6UedF6/view?usp=sharing" TargetMode="External"/><Relationship Id="rId2" Type="http://schemas.openxmlformats.org/officeDocument/2006/relationships/hyperlink" Target="https://drive.google.com/file/d/1mnJHmzZ0uBsaE3URHMtPdt6kfnUEj4NM/view?usp=sharing" TargetMode="External"/><Relationship Id="rId1" Type="http://schemas.openxmlformats.org/officeDocument/2006/relationships/hyperlink" Target="https://drive.google.com/file/d/1gDnAZMctL5p9RECrUUzC6m2p8q6YkVuP/view?usp=sharing" TargetMode="External"/><Relationship Id="rId5" Type="http://schemas.openxmlformats.org/officeDocument/2006/relationships/hyperlink" Target="https://drive.google.com/file/d/1s4zN1CNVBrut_9hEN0yUwed6O1lpcOWz/view?usp=sharing" TargetMode="External"/><Relationship Id="rId4" Type="http://schemas.openxmlformats.org/officeDocument/2006/relationships/hyperlink" Target="https://drive.google.com/file/d/1Y3N3ohnv7oEiIW54UPhUc80sKVXoIoyc/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6"/>
  <sheetViews>
    <sheetView tabSelected="1" zoomScale="70" zoomScaleNormal="70" workbookViewId="0">
      <pane ySplit="1" topLeftCell="A50" activePane="bottomLeft" state="frozen"/>
      <selection pane="bottomLeft" activeCell="H51" sqref="H51"/>
    </sheetView>
  </sheetViews>
  <sheetFormatPr defaultRowHeight="15" x14ac:dyDescent="0.25"/>
  <cols>
    <col min="1" max="1" width="9.140625" style="22"/>
    <col min="2" max="2" width="8.7109375" style="3" customWidth="1"/>
    <col min="3" max="3" width="15.7109375" style="3" customWidth="1"/>
    <col min="4" max="4" width="9.140625" style="4"/>
    <col min="5" max="5" width="15.7109375" style="3" customWidth="1"/>
    <col min="6" max="7" width="25.7109375" style="3" customWidth="1"/>
    <col min="8" max="8" width="25.7109375" style="9" customWidth="1"/>
    <col min="9" max="9" width="15.7109375" style="3" customWidth="1"/>
    <col min="10" max="10" width="25.7109375" style="5" customWidth="1"/>
    <col min="11" max="11" width="25.7109375" style="12" customWidth="1"/>
    <col min="12" max="12" width="25.7109375" style="7" customWidth="1"/>
    <col min="13" max="13" width="25.7109375" style="3" customWidth="1"/>
    <col min="14" max="14" width="50.7109375" style="6" customWidth="1"/>
    <col min="15" max="16384" width="9.140625" style="4"/>
  </cols>
  <sheetData>
    <row r="1" spans="1:14" s="2" customFormat="1" x14ac:dyDescent="0.25">
      <c r="A1" s="1" t="s">
        <v>108</v>
      </c>
      <c r="B1" s="1" t="s">
        <v>154</v>
      </c>
      <c r="C1" s="1" t="s">
        <v>0</v>
      </c>
      <c r="D1" s="1" t="s">
        <v>109</v>
      </c>
      <c r="E1" s="1" t="s">
        <v>23</v>
      </c>
      <c r="F1" s="1" t="s">
        <v>1</v>
      </c>
      <c r="G1" s="1" t="s">
        <v>5</v>
      </c>
      <c r="H1" s="1" t="s">
        <v>26</v>
      </c>
      <c r="I1" s="1" t="s">
        <v>2</v>
      </c>
      <c r="J1" s="1" t="s">
        <v>13</v>
      </c>
      <c r="K1" s="13" t="s">
        <v>158</v>
      </c>
      <c r="L1" s="1" t="s">
        <v>157</v>
      </c>
      <c r="M1" s="1" t="s">
        <v>3</v>
      </c>
      <c r="N1" s="8" t="s">
        <v>201</v>
      </c>
    </row>
    <row r="2" spans="1:14" ht="45" x14ac:dyDescent="0.25">
      <c r="A2" s="22">
        <v>1</v>
      </c>
      <c r="B2" s="3" t="s">
        <v>4</v>
      </c>
      <c r="C2" s="3" t="s">
        <v>4</v>
      </c>
      <c r="F2" s="3" t="s">
        <v>6</v>
      </c>
      <c r="G2" s="3" t="s">
        <v>7</v>
      </c>
      <c r="I2" s="3" t="s">
        <v>8</v>
      </c>
      <c r="J2" s="5" t="s">
        <v>14</v>
      </c>
      <c r="K2" s="14" t="s">
        <v>183</v>
      </c>
      <c r="L2" s="19"/>
      <c r="M2" s="10"/>
      <c r="N2" s="6" t="s">
        <v>200</v>
      </c>
    </row>
    <row r="3" spans="1:14" ht="60" x14ac:dyDescent="0.25">
      <c r="A3" s="22">
        <v>2</v>
      </c>
      <c r="B3" s="3" t="s">
        <v>4</v>
      </c>
      <c r="C3" s="3" t="s">
        <v>4</v>
      </c>
      <c r="F3" s="3" t="s">
        <v>9</v>
      </c>
      <c r="G3" s="3" t="s">
        <v>10</v>
      </c>
      <c r="H3" s="9" t="s">
        <v>203</v>
      </c>
      <c r="I3" s="3" t="s">
        <v>11</v>
      </c>
      <c r="J3" s="5" t="s">
        <v>15</v>
      </c>
      <c r="K3" s="14" t="s">
        <v>195</v>
      </c>
      <c r="L3" s="19" t="s">
        <v>205</v>
      </c>
    </row>
    <row r="4" spans="1:14" ht="60" x14ac:dyDescent="0.25">
      <c r="A4" s="22">
        <v>3</v>
      </c>
      <c r="B4" s="3" t="s">
        <v>4</v>
      </c>
      <c r="C4" s="3" t="s">
        <v>4</v>
      </c>
      <c r="F4" s="3" t="s">
        <v>12</v>
      </c>
      <c r="H4" s="9" t="s">
        <v>204</v>
      </c>
      <c r="I4" s="3" t="s">
        <v>40</v>
      </c>
      <c r="J4" s="5" t="s">
        <v>16</v>
      </c>
      <c r="K4" s="14" t="s">
        <v>197</v>
      </c>
      <c r="L4" s="19" t="s">
        <v>206</v>
      </c>
    </row>
    <row r="5" spans="1:14" ht="75" x14ac:dyDescent="0.25">
      <c r="A5" s="22">
        <v>4</v>
      </c>
      <c r="B5" s="3" t="s">
        <v>4</v>
      </c>
      <c r="C5" s="3" t="s">
        <v>4</v>
      </c>
      <c r="F5" s="3" t="s">
        <v>19</v>
      </c>
      <c r="G5" s="3" t="s">
        <v>18</v>
      </c>
      <c r="H5" s="9" t="s">
        <v>202</v>
      </c>
      <c r="I5" s="3" t="s">
        <v>17</v>
      </c>
      <c r="J5" s="5" t="s">
        <v>20</v>
      </c>
      <c r="K5" s="14" t="s">
        <v>182</v>
      </c>
      <c r="L5" s="19" t="s">
        <v>242</v>
      </c>
    </row>
    <row r="6" spans="1:14" ht="60" x14ac:dyDescent="0.25">
      <c r="A6" s="22">
        <v>16</v>
      </c>
      <c r="B6" s="3" t="s">
        <v>155</v>
      </c>
      <c r="C6" s="3" t="s">
        <v>22</v>
      </c>
      <c r="E6" s="3" t="s">
        <v>54</v>
      </c>
      <c r="F6" s="3" t="s">
        <v>55</v>
      </c>
      <c r="I6" s="3" t="s">
        <v>56</v>
      </c>
      <c r="K6" s="14" t="s">
        <v>192</v>
      </c>
      <c r="L6" s="19" t="s">
        <v>240</v>
      </c>
    </row>
    <row r="7" spans="1:14" ht="60.75" thickBot="1" x14ac:dyDescent="0.3">
      <c r="A7" s="22">
        <v>18</v>
      </c>
      <c r="B7" s="3" t="s">
        <v>155</v>
      </c>
      <c r="C7" s="3" t="s">
        <v>22</v>
      </c>
      <c r="E7" s="3" t="s">
        <v>54</v>
      </c>
      <c r="F7" s="3" t="s">
        <v>59</v>
      </c>
      <c r="I7" s="3" t="s">
        <v>60</v>
      </c>
      <c r="K7" s="14" t="s">
        <v>191</v>
      </c>
      <c r="L7" s="19" t="s">
        <v>241</v>
      </c>
    </row>
    <row r="8" spans="1:14" ht="64.5" thickBot="1" x14ac:dyDescent="0.3">
      <c r="A8" s="22">
        <v>6</v>
      </c>
      <c r="B8" s="3" t="s">
        <v>155</v>
      </c>
      <c r="C8" s="3" t="s">
        <v>22</v>
      </c>
      <c r="E8" s="3" t="s">
        <v>103</v>
      </c>
      <c r="F8" s="3" t="s">
        <v>25</v>
      </c>
      <c r="I8" s="3" t="s">
        <v>42</v>
      </c>
      <c r="K8" s="14" t="s">
        <v>187</v>
      </c>
      <c r="L8" s="15" t="s">
        <v>233</v>
      </c>
    </row>
    <row r="9" spans="1:14" ht="51.75" thickBot="1" x14ac:dyDescent="0.3">
      <c r="A9" s="22">
        <v>8</v>
      </c>
      <c r="B9" s="3" t="s">
        <v>155</v>
      </c>
      <c r="C9" s="3" t="s">
        <v>22</v>
      </c>
      <c r="E9" s="3" t="s">
        <v>103</v>
      </c>
      <c r="F9" s="3" t="s">
        <v>29</v>
      </c>
      <c r="I9" s="3" t="s">
        <v>44</v>
      </c>
      <c r="K9" s="14" t="s">
        <v>190</v>
      </c>
      <c r="L9" s="15" t="s">
        <v>234</v>
      </c>
    </row>
    <row r="10" spans="1:14" ht="64.5" thickBot="1" x14ac:dyDescent="0.3">
      <c r="A10" s="22">
        <v>9</v>
      </c>
      <c r="B10" s="3" t="s">
        <v>155</v>
      </c>
      <c r="C10" s="3" t="s">
        <v>22</v>
      </c>
      <c r="E10" s="3" t="s">
        <v>103</v>
      </c>
      <c r="F10" s="3" t="s">
        <v>30</v>
      </c>
      <c r="G10" s="3" t="s">
        <v>31</v>
      </c>
      <c r="I10" s="3" t="s">
        <v>46</v>
      </c>
      <c r="K10" s="14" t="s">
        <v>189</v>
      </c>
      <c r="L10" s="15" t="s">
        <v>235</v>
      </c>
    </row>
    <row r="11" spans="1:14" ht="77.25" thickBot="1" x14ac:dyDescent="0.3">
      <c r="A11" s="22">
        <v>10</v>
      </c>
      <c r="B11" s="3" t="s">
        <v>155</v>
      </c>
      <c r="C11" s="3" t="s">
        <v>22</v>
      </c>
      <c r="E11" s="3" t="s">
        <v>103</v>
      </c>
      <c r="F11" s="3" t="s">
        <v>32</v>
      </c>
      <c r="I11" s="3" t="s">
        <v>47</v>
      </c>
      <c r="K11" s="14" t="s">
        <v>188</v>
      </c>
      <c r="L11" s="15" t="s">
        <v>236</v>
      </c>
    </row>
    <row r="12" spans="1:14" ht="51.75" thickBot="1" x14ac:dyDescent="0.3">
      <c r="A12" s="22">
        <v>17</v>
      </c>
      <c r="B12" s="3" t="s">
        <v>155</v>
      </c>
      <c r="C12" s="3" t="s">
        <v>22</v>
      </c>
      <c r="E12" s="3" t="s">
        <v>103</v>
      </c>
      <c r="F12" s="3" t="s">
        <v>57</v>
      </c>
      <c r="I12" s="3" t="s">
        <v>58</v>
      </c>
      <c r="K12" s="14" t="s">
        <v>186</v>
      </c>
      <c r="L12" s="15" t="s">
        <v>237</v>
      </c>
    </row>
    <row r="13" spans="1:14" ht="77.25" thickBot="1" x14ac:dyDescent="0.3">
      <c r="A13" s="22">
        <v>22</v>
      </c>
      <c r="B13" s="3" t="s">
        <v>155</v>
      </c>
      <c r="C13" s="3" t="s">
        <v>22</v>
      </c>
      <c r="E13" s="3" t="s">
        <v>103</v>
      </c>
      <c r="F13" s="3" t="s">
        <v>68</v>
      </c>
      <c r="G13" s="3" t="s">
        <v>69</v>
      </c>
      <c r="I13" s="3" t="s">
        <v>70</v>
      </c>
      <c r="K13" s="14" t="s">
        <v>185</v>
      </c>
      <c r="L13" s="15" t="s">
        <v>238</v>
      </c>
    </row>
    <row r="14" spans="1:14" ht="64.5" thickBot="1" x14ac:dyDescent="0.3">
      <c r="A14" s="22">
        <v>25</v>
      </c>
      <c r="B14" s="3" t="s">
        <v>155</v>
      </c>
      <c r="C14" s="3" t="s">
        <v>22</v>
      </c>
      <c r="E14" s="3" t="s">
        <v>103</v>
      </c>
      <c r="F14" s="3" t="s">
        <v>75</v>
      </c>
      <c r="I14" s="3" t="s">
        <v>76</v>
      </c>
      <c r="K14" s="14" t="s">
        <v>184</v>
      </c>
      <c r="L14" s="15" t="s">
        <v>239</v>
      </c>
    </row>
    <row r="15" spans="1:14" ht="60" x14ac:dyDescent="0.25">
      <c r="A15" s="22">
        <v>38</v>
      </c>
      <c r="B15" s="3" t="s">
        <v>155</v>
      </c>
      <c r="C15" s="3" t="s">
        <v>22</v>
      </c>
      <c r="E15" s="3" t="s">
        <v>4</v>
      </c>
      <c r="F15" s="3" t="s">
        <v>104</v>
      </c>
      <c r="I15" s="3" t="s">
        <v>106</v>
      </c>
      <c r="K15" s="14" t="s">
        <v>181</v>
      </c>
      <c r="L15" s="19" t="s">
        <v>208</v>
      </c>
    </row>
    <row r="16" spans="1:14" ht="60" x14ac:dyDescent="0.25">
      <c r="A16" s="22">
        <v>39</v>
      </c>
      <c r="B16" s="3" t="s">
        <v>155</v>
      </c>
      <c r="C16" s="3" t="s">
        <v>22</v>
      </c>
      <c r="E16" s="3" t="s">
        <v>4</v>
      </c>
      <c r="F16" s="3" t="s">
        <v>105</v>
      </c>
      <c r="I16" s="3" t="s">
        <v>107</v>
      </c>
      <c r="K16" s="14" t="s">
        <v>196</v>
      </c>
      <c r="L16" s="19" t="s">
        <v>207</v>
      </c>
    </row>
    <row r="17" spans="1:12" ht="60" x14ac:dyDescent="0.25">
      <c r="A17" s="22">
        <v>40</v>
      </c>
      <c r="B17" s="3" t="s">
        <v>155</v>
      </c>
      <c r="C17" s="3" t="s">
        <v>22</v>
      </c>
      <c r="E17" s="3" t="s">
        <v>4</v>
      </c>
      <c r="F17" s="3" t="s">
        <v>12</v>
      </c>
      <c r="K17" s="14" t="s">
        <v>198</v>
      </c>
      <c r="L17" s="19" t="s">
        <v>243</v>
      </c>
    </row>
    <row r="18" spans="1:12" ht="60.75" thickBot="1" x14ac:dyDescent="0.3">
      <c r="A18" s="22">
        <v>41</v>
      </c>
      <c r="B18" s="3" t="s">
        <v>155</v>
      </c>
      <c r="C18" s="3" t="s">
        <v>22</v>
      </c>
      <c r="E18" s="3" t="s">
        <v>4</v>
      </c>
      <c r="F18" s="3" t="s">
        <v>19</v>
      </c>
      <c r="G18" s="3" t="s">
        <v>18</v>
      </c>
      <c r="K18" s="14" t="s">
        <v>199</v>
      </c>
      <c r="L18" s="19" t="s">
        <v>244</v>
      </c>
    </row>
    <row r="19" spans="1:12" ht="39.75" thickBot="1" x14ac:dyDescent="0.3">
      <c r="A19" s="22">
        <v>5</v>
      </c>
      <c r="B19" s="3" t="s">
        <v>36</v>
      </c>
      <c r="C19" s="3" t="s">
        <v>36</v>
      </c>
      <c r="E19" s="3" t="s">
        <v>36</v>
      </c>
      <c r="F19" s="3" t="s">
        <v>21</v>
      </c>
      <c r="I19" s="3" t="s">
        <v>41</v>
      </c>
      <c r="K19" s="14" t="s">
        <v>180</v>
      </c>
      <c r="L19" s="15" t="s">
        <v>227</v>
      </c>
    </row>
    <row r="20" spans="1:12" ht="51.75" thickBot="1" x14ac:dyDescent="0.3">
      <c r="A20" s="22">
        <v>13</v>
      </c>
      <c r="B20" s="3" t="s">
        <v>36</v>
      </c>
      <c r="C20" s="3" t="s">
        <v>36</v>
      </c>
      <c r="E20" s="3" t="s">
        <v>36</v>
      </c>
      <c r="F20" s="3" t="s">
        <v>37</v>
      </c>
      <c r="I20" s="3" t="s">
        <v>38</v>
      </c>
      <c r="K20" s="14" t="s">
        <v>176</v>
      </c>
      <c r="L20" s="15" t="s">
        <v>226</v>
      </c>
    </row>
    <row r="21" spans="1:12" ht="51.75" thickBot="1" x14ac:dyDescent="0.3">
      <c r="A21" s="22">
        <v>14</v>
      </c>
      <c r="B21" s="3" t="s">
        <v>36</v>
      </c>
      <c r="C21" s="3" t="s">
        <v>36</v>
      </c>
      <c r="E21" s="3" t="s">
        <v>36</v>
      </c>
      <c r="F21" s="3" t="s">
        <v>48</v>
      </c>
      <c r="I21" s="3" t="s">
        <v>49</v>
      </c>
      <c r="J21" s="5" t="s">
        <v>50</v>
      </c>
      <c r="K21" s="14" t="s">
        <v>179</v>
      </c>
      <c r="L21" s="15" t="s">
        <v>231</v>
      </c>
    </row>
    <row r="22" spans="1:12" ht="51.75" thickBot="1" x14ac:dyDescent="0.3">
      <c r="A22" s="22">
        <v>15</v>
      </c>
      <c r="B22" s="3" t="s">
        <v>36</v>
      </c>
      <c r="C22" s="3" t="s">
        <v>36</v>
      </c>
      <c r="E22" s="3" t="s">
        <v>36</v>
      </c>
      <c r="F22" s="3" t="s">
        <v>51</v>
      </c>
      <c r="I22" s="3" t="s">
        <v>52</v>
      </c>
      <c r="J22" s="5" t="s">
        <v>53</v>
      </c>
      <c r="K22" s="14" t="s">
        <v>178</v>
      </c>
      <c r="L22" s="15" t="s">
        <v>230</v>
      </c>
    </row>
    <row r="23" spans="1:12" ht="52.5" thickBot="1" x14ac:dyDescent="0.3">
      <c r="A23" s="22">
        <v>19</v>
      </c>
      <c r="B23" s="3" t="s">
        <v>36</v>
      </c>
      <c r="C23" s="3" t="s">
        <v>36</v>
      </c>
      <c r="E23" s="3" t="s">
        <v>36</v>
      </c>
      <c r="F23" s="3" t="s">
        <v>61</v>
      </c>
      <c r="I23" s="3" t="s">
        <v>62</v>
      </c>
      <c r="K23" s="14" t="s">
        <v>174</v>
      </c>
      <c r="L23" s="15" t="s">
        <v>228</v>
      </c>
    </row>
    <row r="24" spans="1:12" ht="51.75" thickBot="1" x14ac:dyDescent="0.3">
      <c r="A24" s="22">
        <v>20</v>
      </c>
      <c r="B24" s="3" t="s">
        <v>36</v>
      </c>
      <c r="C24" s="3" t="s">
        <v>36</v>
      </c>
      <c r="E24" s="3" t="s">
        <v>36</v>
      </c>
      <c r="F24" s="3" t="s">
        <v>63</v>
      </c>
      <c r="G24" s="3" t="s">
        <v>64</v>
      </c>
      <c r="I24" s="3" t="s">
        <v>65</v>
      </c>
      <c r="K24" s="14" t="s">
        <v>175</v>
      </c>
      <c r="L24" s="15" t="s">
        <v>229</v>
      </c>
    </row>
    <row r="25" spans="1:12" ht="51.75" thickBot="1" x14ac:dyDescent="0.3">
      <c r="A25" s="22">
        <v>21</v>
      </c>
      <c r="B25" s="3" t="s">
        <v>36</v>
      </c>
      <c r="C25" s="3" t="s">
        <v>36</v>
      </c>
      <c r="E25" s="3" t="s">
        <v>36</v>
      </c>
      <c r="F25" s="3" t="s">
        <v>66</v>
      </c>
      <c r="I25" s="3" t="s">
        <v>67</v>
      </c>
      <c r="K25" s="14" t="s">
        <v>177</v>
      </c>
      <c r="L25" s="15" t="s">
        <v>232</v>
      </c>
    </row>
    <row r="26" spans="1:12" ht="60" x14ac:dyDescent="0.25">
      <c r="A26" s="22">
        <v>11</v>
      </c>
      <c r="B26" s="3" t="s">
        <v>155</v>
      </c>
      <c r="C26" s="3" t="s">
        <v>22</v>
      </c>
      <c r="E26" s="3" t="s">
        <v>33</v>
      </c>
      <c r="F26" s="3" t="s">
        <v>34</v>
      </c>
      <c r="I26" s="3" t="s">
        <v>45</v>
      </c>
      <c r="K26" s="14" t="s">
        <v>173</v>
      </c>
      <c r="L26" s="19" t="s">
        <v>225</v>
      </c>
    </row>
    <row r="27" spans="1:12" ht="60.75" thickBot="1" x14ac:dyDescent="0.3">
      <c r="A27" s="22">
        <v>23</v>
      </c>
      <c r="B27" s="3" t="s">
        <v>155</v>
      </c>
      <c r="C27" s="3" t="s">
        <v>22</v>
      </c>
      <c r="E27" s="3" t="s">
        <v>33</v>
      </c>
      <c r="F27" s="3" t="s">
        <v>71</v>
      </c>
      <c r="I27" s="3" t="s">
        <v>72</v>
      </c>
      <c r="K27" s="14" t="s">
        <v>172</v>
      </c>
      <c r="L27" s="19" t="s">
        <v>224</v>
      </c>
    </row>
    <row r="28" spans="1:12" ht="51.75" thickBot="1" x14ac:dyDescent="0.3">
      <c r="A28" s="22">
        <v>7</v>
      </c>
      <c r="B28" s="3" t="s">
        <v>155</v>
      </c>
      <c r="C28" s="3" t="s">
        <v>22</v>
      </c>
      <c r="E28" s="3" t="s">
        <v>24</v>
      </c>
      <c r="F28" s="3" t="s">
        <v>27</v>
      </c>
      <c r="G28" s="3" t="s">
        <v>28</v>
      </c>
      <c r="I28" s="3" t="s">
        <v>43</v>
      </c>
      <c r="K28" s="14" t="s">
        <v>171</v>
      </c>
      <c r="L28" s="15" t="s">
        <v>221</v>
      </c>
    </row>
    <row r="29" spans="1:12" ht="51.75" thickBot="1" x14ac:dyDescent="0.3">
      <c r="A29" s="22">
        <v>12</v>
      </c>
      <c r="B29" s="3" t="s">
        <v>155</v>
      </c>
      <c r="C29" s="3" t="s">
        <v>22</v>
      </c>
      <c r="E29" s="3" t="s">
        <v>24</v>
      </c>
      <c r="F29" s="3" t="s">
        <v>35</v>
      </c>
      <c r="I29" s="3" t="s">
        <v>39</v>
      </c>
      <c r="K29" s="14" t="s">
        <v>170</v>
      </c>
      <c r="L29" s="15" t="s">
        <v>222</v>
      </c>
    </row>
    <row r="30" spans="1:12" ht="51.75" thickBot="1" x14ac:dyDescent="0.3">
      <c r="A30" s="22">
        <v>24</v>
      </c>
      <c r="B30" s="3" t="s">
        <v>155</v>
      </c>
      <c r="C30" s="3" t="s">
        <v>22</v>
      </c>
      <c r="E30" s="3" t="s">
        <v>24</v>
      </c>
      <c r="F30" s="3" t="s">
        <v>73</v>
      </c>
      <c r="I30" s="3" t="s">
        <v>74</v>
      </c>
      <c r="K30" s="14" t="s">
        <v>169</v>
      </c>
      <c r="L30" s="15" t="s">
        <v>223</v>
      </c>
    </row>
    <row r="31" spans="1:12" ht="60" x14ac:dyDescent="0.25">
      <c r="A31" s="22">
        <v>26</v>
      </c>
      <c r="B31" s="3" t="s">
        <v>155</v>
      </c>
      <c r="C31" s="3" t="s">
        <v>22</v>
      </c>
      <c r="E31" s="3" t="s">
        <v>77</v>
      </c>
      <c r="F31" s="3" t="s">
        <v>78</v>
      </c>
      <c r="I31" s="3" t="s">
        <v>79</v>
      </c>
      <c r="K31" s="14" t="s">
        <v>168</v>
      </c>
      <c r="L31" s="19" t="s">
        <v>216</v>
      </c>
    </row>
    <row r="32" spans="1:12" ht="60" x14ac:dyDescent="0.25">
      <c r="A32" s="22">
        <v>27</v>
      </c>
      <c r="B32" s="3" t="s">
        <v>155</v>
      </c>
      <c r="C32" s="3" t="s">
        <v>22</v>
      </c>
      <c r="E32" s="3" t="s">
        <v>77</v>
      </c>
      <c r="F32" s="3" t="s">
        <v>80</v>
      </c>
      <c r="I32" s="3" t="s">
        <v>81</v>
      </c>
      <c r="K32" s="14" t="s">
        <v>167</v>
      </c>
      <c r="L32" s="19" t="s">
        <v>217</v>
      </c>
    </row>
    <row r="33" spans="1:15" ht="60" x14ac:dyDescent="0.25">
      <c r="A33" s="22">
        <v>28</v>
      </c>
      <c r="B33" s="3" t="s">
        <v>155</v>
      </c>
      <c r="C33" s="3" t="s">
        <v>22</v>
      </c>
      <c r="E33" s="3" t="s">
        <v>77</v>
      </c>
      <c r="F33" s="3" t="s">
        <v>82</v>
      </c>
      <c r="I33" s="3" t="s">
        <v>83</v>
      </c>
      <c r="K33" s="14" t="s">
        <v>166</v>
      </c>
      <c r="L33" s="19" t="s">
        <v>218</v>
      </c>
    </row>
    <row r="34" spans="1:15" ht="60" x14ac:dyDescent="0.25">
      <c r="A34" s="22">
        <v>29</v>
      </c>
      <c r="B34" s="3" t="s">
        <v>155</v>
      </c>
      <c r="C34" s="3" t="s">
        <v>22</v>
      </c>
      <c r="E34" s="3" t="s">
        <v>77</v>
      </c>
      <c r="F34" s="3" t="s">
        <v>84</v>
      </c>
      <c r="I34" s="3" t="s">
        <v>86</v>
      </c>
      <c r="K34" s="14" t="s">
        <v>194</v>
      </c>
      <c r="L34" s="19" t="s">
        <v>219</v>
      </c>
    </row>
    <row r="35" spans="1:15" ht="60" x14ac:dyDescent="0.25">
      <c r="A35" s="22">
        <v>30</v>
      </c>
      <c r="B35" s="3" t="s">
        <v>155</v>
      </c>
      <c r="C35" s="3" t="s">
        <v>22</v>
      </c>
      <c r="E35" s="3" t="s">
        <v>77</v>
      </c>
      <c r="F35" s="3" t="s">
        <v>85</v>
      </c>
      <c r="I35" s="3" t="s">
        <v>87</v>
      </c>
      <c r="K35" s="14" t="s">
        <v>193</v>
      </c>
      <c r="L35" s="19" t="s">
        <v>220</v>
      </c>
    </row>
    <row r="36" spans="1:15" ht="60" x14ac:dyDescent="0.25">
      <c r="A36" s="22">
        <v>31</v>
      </c>
      <c r="B36" s="3" t="s">
        <v>155</v>
      </c>
      <c r="C36" s="3" t="s">
        <v>22</v>
      </c>
      <c r="E36" s="3" t="s">
        <v>88</v>
      </c>
      <c r="F36" s="3" t="s">
        <v>90</v>
      </c>
      <c r="I36" s="3" t="s">
        <v>89</v>
      </c>
      <c r="K36" s="14" t="s">
        <v>165</v>
      </c>
      <c r="L36" s="19" t="s">
        <v>210</v>
      </c>
    </row>
    <row r="37" spans="1:15" ht="60" x14ac:dyDescent="0.25">
      <c r="A37" s="22">
        <v>32</v>
      </c>
      <c r="B37" s="3" t="s">
        <v>155</v>
      </c>
      <c r="C37" s="3" t="s">
        <v>22</v>
      </c>
      <c r="E37" s="3" t="s">
        <v>88</v>
      </c>
      <c r="F37" s="3" t="s">
        <v>91</v>
      </c>
      <c r="I37" s="3" t="s">
        <v>97</v>
      </c>
      <c r="K37" s="14" t="s">
        <v>164</v>
      </c>
      <c r="L37" s="19" t="s">
        <v>209</v>
      </c>
    </row>
    <row r="38" spans="1:15" ht="60" x14ac:dyDescent="0.25">
      <c r="A38" s="22">
        <v>33</v>
      </c>
      <c r="B38" s="3" t="s">
        <v>155</v>
      </c>
      <c r="C38" s="3" t="s">
        <v>22</v>
      </c>
      <c r="E38" s="3" t="s">
        <v>88</v>
      </c>
      <c r="F38" s="3" t="s">
        <v>92</v>
      </c>
      <c r="I38" s="3" t="s">
        <v>98</v>
      </c>
      <c r="K38" s="14" t="s">
        <v>163</v>
      </c>
      <c r="L38" s="19" t="s">
        <v>211</v>
      </c>
    </row>
    <row r="39" spans="1:15" ht="60" x14ac:dyDescent="0.25">
      <c r="A39" s="22">
        <v>34</v>
      </c>
      <c r="B39" s="3" t="s">
        <v>155</v>
      </c>
      <c r="C39" s="3" t="s">
        <v>22</v>
      </c>
      <c r="E39" s="3" t="s">
        <v>88</v>
      </c>
      <c r="F39" s="3" t="s">
        <v>93</v>
      </c>
      <c r="I39" s="3" t="s">
        <v>99</v>
      </c>
      <c r="K39" s="14" t="s">
        <v>162</v>
      </c>
      <c r="L39" s="19" t="s">
        <v>212</v>
      </c>
    </row>
    <row r="40" spans="1:15" ht="60" x14ac:dyDescent="0.25">
      <c r="A40" s="22">
        <v>35</v>
      </c>
      <c r="B40" s="3" t="s">
        <v>155</v>
      </c>
      <c r="C40" s="3" t="s">
        <v>22</v>
      </c>
      <c r="E40" s="3" t="s">
        <v>88</v>
      </c>
      <c r="F40" s="3" t="s">
        <v>94</v>
      </c>
      <c r="I40" s="3" t="s">
        <v>100</v>
      </c>
      <c r="K40" s="14" t="s">
        <v>161</v>
      </c>
      <c r="L40" s="19" t="s">
        <v>213</v>
      </c>
    </row>
    <row r="41" spans="1:15" ht="60" x14ac:dyDescent="0.25">
      <c r="A41" s="22">
        <v>36</v>
      </c>
      <c r="B41" s="3" t="s">
        <v>155</v>
      </c>
      <c r="C41" s="3" t="s">
        <v>22</v>
      </c>
      <c r="E41" s="3" t="s">
        <v>88</v>
      </c>
      <c r="F41" s="3" t="s">
        <v>95</v>
      </c>
      <c r="I41" s="3" t="s">
        <v>101</v>
      </c>
      <c r="K41" s="14" t="s">
        <v>160</v>
      </c>
      <c r="L41" s="19" t="s">
        <v>214</v>
      </c>
    </row>
    <row r="42" spans="1:15" ht="60" x14ac:dyDescent="0.25">
      <c r="A42" s="22">
        <v>37</v>
      </c>
      <c r="B42" s="3" t="s">
        <v>155</v>
      </c>
      <c r="C42" s="3" t="s">
        <v>22</v>
      </c>
      <c r="E42" s="3" t="s">
        <v>88</v>
      </c>
      <c r="F42" s="3" t="s">
        <v>96</v>
      </c>
      <c r="I42" s="3" t="s">
        <v>102</v>
      </c>
      <c r="K42" s="14" t="s">
        <v>159</v>
      </c>
      <c r="L42" s="19" t="s">
        <v>215</v>
      </c>
    </row>
    <row r="43" spans="1:15" ht="105" x14ac:dyDescent="0.25">
      <c r="B43" s="3" t="s">
        <v>131</v>
      </c>
      <c r="C43" s="3" t="s">
        <v>156</v>
      </c>
      <c r="E43" s="3" t="s">
        <v>247</v>
      </c>
      <c r="F43" s="3" t="s">
        <v>271</v>
      </c>
      <c r="I43" s="3" t="s">
        <v>276</v>
      </c>
      <c r="K43" s="10" t="s">
        <v>245</v>
      </c>
      <c r="L43" s="20" t="s">
        <v>246</v>
      </c>
      <c r="O43"/>
    </row>
    <row r="44" spans="1:15" ht="105" x14ac:dyDescent="0.25">
      <c r="A44" s="22">
        <v>43</v>
      </c>
      <c r="B44" s="3" t="s">
        <v>131</v>
      </c>
      <c r="C44" s="3" t="s">
        <v>156</v>
      </c>
      <c r="E44" s="3" t="s">
        <v>156</v>
      </c>
      <c r="F44" s="3" t="s">
        <v>277</v>
      </c>
      <c r="I44" s="3" t="s">
        <v>278</v>
      </c>
      <c r="K44" s="17" t="s">
        <v>248</v>
      </c>
      <c r="L44" s="11" t="s">
        <v>275</v>
      </c>
    </row>
    <row r="45" spans="1:15" ht="105" x14ac:dyDescent="0.25">
      <c r="A45" s="22">
        <v>44</v>
      </c>
      <c r="B45" s="3" t="s">
        <v>131</v>
      </c>
      <c r="C45" s="3" t="s">
        <v>156</v>
      </c>
      <c r="E45" s="3" t="s">
        <v>156</v>
      </c>
      <c r="F45" s="3" t="s">
        <v>272</v>
      </c>
      <c r="I45" s="3" t="s">
        <v>279</v>
      </c>
      <c r="K45" s="18" t="s">
        <v>249</v>
      </c>
      <c r="L45" s="11" t="s">
        <v>270</v>
      </c>
      <c r="M45" s="16"/>
    </row>
    <row r="46" spans="1:15" ht="105" x14ac:dyDescent="0.25">
      <c r="A46" s="22">
        <v>45</v>
      </c>
      <c r="B46" s="3" t="s">
        <v>131</v>
      </c>
      <c r="C46" s="3" t="s">
        <v>156</v>
      </c>
      <c r="E46" s="3" t="s">
        <v>156</v>
      </c>
      <c r="F46" s="3" t="s">
        <v>280</v>
      </c>
      <c r="I46" s="3" t="s">
        <v>100</v>
      </c>
      <c r="K46" s="17" t="s">
        <v>250</v>
      </c>
      <c r="L46" s="11" t="s">
        <v>269</v>
      </c>
    </row>
    <row r="47" spans="1:15" ht="105" x14ac:dyDescent="0.25">
      <c r="A47" s="22">
        <v>46</v>
      </c>
      <c r="B47" s="3" t="s">
        <v>131</v>
      </c>
      <c r="C47" s="3" t="s">
        <v>156</v>
      </c>
      <c r="E47" s="3" t="s">
        <v>156</v>
      </c>
      <c r="F47" s="3" t="s">
        <v>273</v>
      </c>
      <c r="I47" s="3" t="s">
        <v>101</v>
      </c>
      <c r="K47" s="17" t="s">
        <v>251</v>
      </c>
      <c r="L47" s="11" t="s">
        <v>281</v>
      </c>
    </row>
    <row r="48" spans="1:15" ht="105" x14ac:dyDescent="0.25">
      <c r="A48" s="22">
        <v>47</v>
      </c>
      <c r="B48" s="3" t="s">
        <v>131</v>
      </c>
      <c r="C48" s="3" t="s">
        <v>156</v>
      </c>
      <c r="E48" s="3" t="s">
        <v>156</v>
      </c>
      <c r="F48" s="3" t="s">
        <v>274</v>
      </c>
      <c r="I48" s="3" t="s">
        <v>102</v>
      </c>
      <c r="K48" s="17" t="s">
        <v>252</v>
      </c>
      <c r="L48" s="11" t="s">
        <v>281</v>
      </c>
    </row>
    <row r="49" spans="1:12" ht="120" x14ac:dyDescent="0.25">
      <c r="A49" s="22">
        <v>48</v>
      </c>
      <c r="B49" s="3" t="s">
        <v>131</v>
      </c>
      <c r="C49" s="3" t="s">
        <v>156</v>
      </c>
      <c r="E49" s="3" t="s">
        <v>156</v>
      </c>
      <c r="F49" s="3" t="s">
        <v>282</v>
      </c>
      <c r="I49" s="3" t="s">
        <v>283</v>
      </c>
      <c r="K49" s="17" t="s">
        <v>253</v>
      </c>
      <c r="L49" s="11" t="s">
        <v>268</v>
      </c>
    </row>
    <row r="50" spans="1:12" ht="105" x14ac:dyDescent="0.25">
      <c r="A50" s="22">
        <v>49</v>
      </c>
      <c r="B50" s="3" t="s">
        <v>131</v>
      </c>
      <c r="C50" s="3" t="s">
        <v>156</v>
      </c>
      <c r="E50" s="3" t="s">
        <v>156</v>
      </c>
      <c r="F50" s="3" t="s">
        <v>284</v>
      </c>
      <c r="I50" s="3" t="s">
        <v>285</v>
      </c>
      <c r="K50" s="17" t="s">
        <v>254</v>
      </c>
      <c r="L50" s="11" t="s">
        <v>267</v>
      </c>
    </row>
    <row r="51" spans="1:12" ht="105" x14ac:dyDescent="0.25">
      <c r="B51" s="3" t="s">
        <v>131</v>
      </c>
      <c r="C51" s="3" t="s">
        <v>156</v>
      </c>
      <c r="E51" s="3" t="s">
        <v>156</v>
      </c>
      <c r="F51" s="3" t="s">
        <v>286</v>
      </c>
      <c r="I51" s="3" t="s">
        <v>287</v>
      </c>
      <c r="K51" s="17" t="s">
        <v>255</v>
      </c>
      <c r="L51" s="11" t="s">
        <v>266</v>
      </c>
    </row>
    <row r="52" spans="1:12" ht="120" x14ac:dyDescent="0.25">
      <c r="A52" s="22">
        <v>51</v>
      </c>
      <c r="B52" s="3" t="s">
        <v>131</v>
      </c>
      <c r="C52" s="3" t="s">
        <v>156</v>
      </c>
      <c r="E52" s="3" t="s">
        <v>247</v>
      </c>
      <c r="F52" s="3" t="s">
        <v>293</v>
      </c>
      <c r="I52" s="3" t="s">
        <v>288</v>
      </c>
      <c r="K52" s="17" t="s">
        <v>256</v>
      </c>
      <c r="L52" s="11" t="s">
        <v>265</v>
      </c>
    </row>
    <row r="53" spans="1:12" ht="105" x14ac:dyDescent="0.25">
      <c r="A53" s="22">
        <v>52</v>
      </c>
      <c r="B53" s="3" t="s">
        <v>131</v>
      </c>
      <c r="C53" s="3" t="s">
        <v>156</v>
      </c>
      <c r="E53" s="3" t="s">
        <v>247</v>
      </c>
      <c r="F53" s="3" t="s">
        <v>292</v>
      </c>
      <c r="I53" s="3" t="s">
        <v>289</v>
      </c>
      <c r="K53" s="17" t="s">
        <v>257</v>
      </c>
      <c r="L53" s="11" t="s">
        <v>264</v>
      </c>
    </row>
    <row r="54" spans="1:12" ht="105" x14ac:dyDescent="0.25">
      <c r="B54" s="3" t="s">
        <v>131</v>
      </c>
      <c r="C54" s="3" t="s">
        <v>156</v>
      </c>
      <c r="E54" s="3" t="s">
        <v>247</v>
      </c>
      <c r="F54" s="3" t="s">
        <v>291</v>
      </c>
      <c r="I54" s="3" t="s">
        <v>290</v>
      </c>
      <c r="K54" s="17" t="s">
        <v>258</v>
      </c>
      <c r="L54" s="11" t="s">
        <v>263</v>
      </c>
    </row>
    <row r="55" spans="1:12" ht="105" x14ac:dyDescent="0.25">
      <c r="A55" s="22">
        <v>54</v>
      </c>
      <c r="B55" s="3" t="s">
        <v>131</v>
      </c>
      <c r="C55" s="3" t="s">
        <v>156</v>
      </c>
      <c r="E55" s="3" t="s">
        <v>156</v>
      </c>
      <c r="F55" s="3" t="s">
        <v>295</v>
      </c>
      <c r="I55" s="3" t="s">
        <v>294</v>
      </c>
      <c r="K55" s="17" t="s">
        <v>259</v>
      </c>
      <c r="L55" s="11" t="s">
        <v>262</v>
      </c>
    </row>
    <row r="56" spans="1:12" ht="105" x14ac:dyDescent="0.25">
      <c r="A56" s="22">
        <v>55</v>
      </c>
      <c r="B56" s="3" t="s">
        <v>131</v>
      </c>
      <c r="C56" s="3" t="s">
        <v>156</v>
      </c>
      <c r="E56" s="3" t="s">
        <v>156</v>
      </c>
      <c r="F56" s="3" t="s">
        <v>296</v>
      </c>
      <c r="I56" s="3" t="s">
        <v>297</v>
      </c>
      <c r="K56" s="17" t="s">
        <v>260</v>
      </c>
      <c r="L56" s="21" t="s">
        <v>261</v>
      </c>
    </row>
  </sheetData>
  <sortState xmlns:xlrd2="http://schemas.microsoft.com/office/spreadsheetml/2017/richdata2" ref="A2:M42">
    <sortCondition ref="C2:C42"/>
    <sortCondition ref="E2:E42"/>
  </sortState>
  <phoneticPr fontId="3" type="noConversion"/>
  <hyperlinks>
    <hyperlink ref="K44" r:id="rId1" xr:uid="{00179BB4-F4B6-450B-8700-3A633019C347}"/>
    <hyperlink ref="L44" r:id="rId2" xr:uid="{6B308D80-AE4A-4D76-9058-734C0311A182}"/>
    <hyperlink ref="K45" r:id="rId3" xr:uid="{442562F3-4693-40CF-8905-3141C74889A9}"/>
    <hyperlink ref="L45" r:id="rId4" xr:uid="{DDC2839A-218D-4494-87E8-310AD0E7EA16}"/>
    <hyperlink ref="L46" r:id="rId5" xr:uid="{AD2EB313-7A19-4EA6-A7AE-F61B7ECCD3E3}"/>
    <hyperlink ref="K46" r:id="rId6" xr:uid="{7EB4FDBE-87A1-4CE8-9854-BE4199352F3B}"/>
    <hyperlink ref="K47" r:id="rId7" xr:uid="{0026A6D0-089A-4C59-9844-3BDDD23923FF}"/>
    <hyperlink ref="L47" r:id="rId8" xr:uid="{4E5C00FC-0A8F-462D-AB7B-B842B3A5F450}"/>
    <hyperlink ref="K48" r:id="rId9" xr:uid="{D3EAE037-C2D9-4928-B263-58F197E66124}"/>
    <hyperlink ref="L48" r:id="rId10" xr:uid="{0F4BE626-5F5F-4C14-AF4C-4D2BEDDBACBE}"/>
    <hyperlink ref="K49" r:id="rId11" xr:uid="{20CE7812-64F2-4F9E-A4AD-D818C0EB89DE}"/>
    <hyperlink ref="L49" r:id="rId12" xr:uid="{7461CCE5-E819-4FEC-963F-3BE751418966}"/>
    <hyperlink ref="K50" r:id="rId13" xr:uid="{086308C8-9C3C-40E8-AC15-0082A16A31BC}"/>
    <hyperlink ref="L50" r:id="rId14" xr:uid="{8C80E13B-4EDD-4899-9657-C6AFCDF95BD9}"/>
    <hyperlink ref="K51" r:id="rId15" xr:uid="{C7AC80E0-A565-4AA1-B64F-5065846628E6}"/>
    <hyperlink ref="L51" r:id="rId16" xr:uid="{2B7C12F2-AE54-4717-92A8-5A964779F733}"/>
    <hyperlink ref="K52" r:id="rId17" xr:uid="{82C1D026-D594-4340-91DB-0A543F309F41}"/>
    <hyperlink ref="L52" r:id="rId18" xr:uid="{8A286EF2-18A8-42BB-9203-A9DE5BB39F40}"/>
    <hyperlink ref="K53" r:id="rId19" xr:uid="{4CA10A27-1080-4F68-9587-66BBA5CAE63E}"/>
    <hyperlink ref="L53" r:id="rId20" xr:uid="{A7070418-5CD6-488A-92A3-89F447CE3AD8}"/>
    <hyperlink ref="L54" r:id="rId21" xr:uid="{36E0B0F2-161D-46F9-9302-3654DCB96EB3}"/>
    <hyperlink ref="K54" r:id="rId22" xr:uid="{5FE1B1A9-F8A2-41C9-A5A9-374968ADF6D1}"/>
    <hyperlink ref="K55" r:id="rId23" xr:uid="{0AF3FC0D-75BB-481C-BCE1-AE34E36F02A0}"/>
    <hyperlink ref="L55" r:id="rId24" xr:uid="{62C8AC82-6D3F-4E0E-804A-D893036A98E4}"/>
    <hyperlink ref="K56" r:id="rId25" xr:uid="{5DB1C384-72AC-4CAE-AE0F-B77FB17FC932}"/>
    <hyperlink ref="L56" r:id="rId26" xr:uid="{1EF802B8-2527-4BFF-810B-004E3CE1E292}"/>
  </hyperlinks>
  <pageMargins left="0.7" right="0.7" top="0.75" bottom="0.75" header="0.3" footer="0.3"/>
  <pageSetup orientation="portrait" horizontalDpi="0" verticalDpi="0"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6160B-084E-41FA-9892-537A2954D113}">
  <dimension ref="A1:B22"/>
  <sheetViews>
    <sheetView workbookViewId="0">
      <selection activeCell="B2" sqref="B2"/>
    </sheetView>
  </sheetViews>
  <sheetFormatPr defaultRowHeight="15" x14ac:dyDescent="0.25"/>
  <cols>
    <col min="1" max="1" width="31.5703125" bestFit="1" customWidth="1"/>
  </cols>
  <sheetData>
    <row r="1" spans="1:2" x14ac:dyDescent="0.25">
      <c r="A1" t="s">
        <v>132</v>
      </c>
      <c r="B1" t="s">
        <v>109</v>
      </c>
    </row>
    <row r="2" spans="1:2" x14ac:dyDescent="0.25">
      <c r="A2" s="6" t="s">
        <v>110</v>
      </c>
      <c r="B2" t="s">
        <v>153</v>
      </c>
    </row>
    <row r="3" spans="1:2" x14ac:dyDescent="0.25">
      <c r="A3" s="6" t="s">
        <v>111</v>
      </c>
      <c r="B3" t="s">
        <v>133</v>
      </c>
    </row>
    <row r="4" spans="1:2" x14ac:dyDescent="0.25">
      <c r="A4" s="6" t="s">
        <v>112</v>
      </c>
      <c r="B4" t="s">
        <v>134</v>
      </c>
    </row>
    <row r="5" spans="1:2" x14ac:dyDescent="0.25">
      <c r="A5" s="6" t="s">
        <v>113</v>
      </c>
      <c r="B5" t="s">
        <v>135</v>
      </c>
    </row>
    <row r="6" spans="1:2" x14ac:dyDescent="0.25">
      <c r="A6" s="6" t="s">
        <v>114</v>
      </c>
      <c r="B6" t="s">
        <v>136</v>
      </c>
    </row>
    <row r="7" spans="1:2" x14ac:dyDescent="0.25">
      <c r="A7" s="6" t="s">
        <v>115</v>
      </c>
      <c r="B7" t="s">
        <v>137</v>
      </c>
    </row>
    <row r="8" spans="1:2" x14ac:dyDescent="0.25">
      <c r="A8" s="6" t="s">
        <v>116</v>
      </c>
      <c r="B8" t="s">
        <v>138</v>
      </c>
    </row>
    <row r="9" spans="1:2" x14ac:dyDescent="0.25">
      <c r="A9" s="6" t="s">
        <v>117</v>
      </c>
      <c r="B9" t="s">
        <v>139</v>
      </c>
    </row>
    <row r="10" spans="1:2" x14ac:dyDescent="0.25">
      <c r="A10" s="6" t="s">
        <v>118</v>
      </c>
      <c r="B10" t="s">
        <v>140</v>
      </c>
    </row>
    <row r="11" spans="1:2" x14ac:dyDescent="0.25">
      <c r="A11" s="6" t="s">
        <v>119</v>
      </c>
      <c r="B11" t="s">
        <v>141</v>
      </c>
    </row>
    <row r="12" spans="1:2" x14ac:dyDescent="0.25">
      <c r="A12" s="6" t="s">
        <v>120</v>
      </c>
      <c r="B12" t="s">
        <v>142</v>
      </c>
    </row>
    <row r="13" spans="1:2" x14ac:dyDescent="0.25">
      <c r="A13" s="6" t="s">
        <v>121</v>
      </c>
      <c r="B13" t="s">
        <v>143</v>
      </c>
    </row>
    <row r="14" spans="1:2" x14ac:dyDescent="0.25">
      <c r="A14" s="6" t="s">
        <v>122</v>
      </c>
      <c r="B14" t="s">
        <v>144</v>
      </c>
    </row>
    <row r="15" spans="1:2" x14ac:dyDescent="0.25">
      <c r="A15" s="6" t="s">
        <v>123</v>
      </c>
      <c r="B15" t="s">
        <v>145</v>
      </c>
    </row>
    <row r="16" spans="1:2" x14ac:dyDescent="0.25">
      <c r="A16" s="6" t="s">
        <v>124</v>
      </c>
      <c r="B16" t="s">
        <v>146</v>
      </c>
    </row>
    <row r="17" spans="1:2" x14ac:dyDescent="0.25">
      <c r="A17" s="6" t="s">
        <v>125</v>
      </c>
      <c r="B17" t="s">
        <v>147</v>
      </c>
    </row>
    <row r="18" spans="1:2" x14ac:dyDescent="0.25">
      <c r="A18" s="6" t="s">
        <v>126</v>
      </c>
      <c r="B18" t="s">
        <v>148</v>
      </c>
    </row>
    <row r="19" spans="1:2" x14ac:dyDescent="0.25">
      <c r="A19" s="6" t="s">
        <v>127</v>
      </c>
      <c r="B19" t="s">
        <v>149</v>
      </c>
    </row>
    <row r="20" spans="1:2" x14ac:dyDescent="0.25">
      <c r="A20" s="6" t="s">
        <v>128</v>
      </c>
      <c r="B20" t="s">
        <v>150</v>
      </c>
    </row>
    <row r="21" spans="1:2" x14ac:dyDescent="0.25">
      <c r="A21" s="6" t="s">
        <v>129</v>
      </c>
      <c r="B21" t="s">
        <v>151</v>
      </c>
    </row>
    <row r="22" spans="1:2" x14ac:dyDescent="0.25">
      <c r="A22" s="6" t="s">
        <v>130</v>
      </c>
      <c r="B22" t="s">
        <v>152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8E62C-DA12-48F4-83A5-594A8E5362D7}">
  <dimension ref="A1:T46"/>
  <sheetViews>
    <sheetView workbookViewId="0">
      <selection activeCell="T2" sqref="T2"/>
    </sheetView>
  </sheetViews>
  <sheetFormatPr defaultRowHeight="15" x14ac:dyDescent="0.25"/>
  <sheetData>
    <row r="1" spans="1:20" x14ac:dyDescent="0.25">
      <c r="A1" t="s">
        <v>1</v>
      </c>
      <c r="B1" t="s">
        <v>157</v>
      </c>
    </row>
    <row r="2" spans="1:20" x14ac:dyDescent="0.25">
      <c r="A2" t="s">
        <v>298</v>
      </c>
      <c r="B2" s="23" t="s">
        <v>299</v>
      </c>
      <c r="T2" t="str">
        <f>"{title: """&amp;A2&amp;""""&amp;", url: """&amp;B2&amp;"""},"</f>
        <v>{title: "DOST-Mimaropa, CEST shore up Romblon areas", url: "https://businessmirror.com.ph/2021/01/17/dost-mimaropa-cest-shore-up-romblon-areas/"},</v>
      </c>
    </row>
    <row r="3" spans="1:20" x14ac:dyDescent="0.25">
      <c r="A3" t="s">
        <v>301</v>
      </c>
      <c r="B3" s="23" t="s">
        <v>300</v>
      </c>
      <c r="T3" t="str">
        <f t="shared" ref="T3:T33" si="0">"{title: """&amp;A3&amp;""""&amp;", url: """&amp;B3&amp;"""},"</f>
        <v>{title: "Coral restoration in Marinduque begins", url: "https://businessmirror.com.ph/2021/06/27/coral-restoration-in-marinduque-begins/"},</v>
      </c>
    </row>
    <row r="4" spans="1:20" x14ac:dyDescent="0.25">
      <c r="A4" t="s">
        <v>306</v>
      </c>
      <c r="B4" t="s">
        <v>302</v>
      </c>
      <c r="T4" t="str">
        <f t="shared" si="0"/>
        <v>{title: "DoST to conduct Luzon-wide virtual scientific meeting", url: "https://www.msn.com/en-ph/news/other/dost-to-conduct-luzon-wide-virtual-scientific-meeting/ar-BB1g4GEr"},</v>
      </c>
    </row>
    <row r="5" spans="1:20" x14ac:dyDescent="0.25">
      <c r="A5" t="s">
        <v>307</v>
      </c>
      <c r="B5" t="s">
        <v>303</v>
      </c>
      <c r="T5" t="str">
        <f t="shared" si="0"/>
        <v>{title: "DoST-Mimaropa regional invention contest extended to June 27", url: "https://www.manilatimes.net/2021/05/17/public-square/dost-mimaropa-regional-invention-contest-extended-to-june-27/873451/"},</v>
      </c>
    </row>
    <row r="6" spans="1:20" x14ac:dyDescent="0.25">
      <c r="A6" t="s">
        <v>308</v>
      </c>
      <c r="B6" t="s">
        <v>304</v>
      </c>
      <c r="T6" t="str">
        <f t="shared" si="0"/>
        <v>{title: "DoST program extends help to shrimp farmers", url: "https://www.manilatimes.net/2021/06/20/public-square/dost-program-extends-help-to-shrimp-farmers/1803931"},</v>
      </c>
    </row>
    <row r="7" spans="1:20" x14ac:dyDescent="0.25">
      <c r="A7" t="s">
        <v>309</v>
      </c>
      <c r="B7" t="s">
        <v>305</v>
      </c>
      <c r="T7" t="str">
        <f t="shared" si="0"/>
        <v>{title: "Coral restoration in Marinduque improves productivity of marine resources", url: "https://www.manilatimes.net/2021/07/16/public-square/coral-restoration-in-marinduque-improves-productivity-of-marine-resources/1807191"},</v>
      </c>
    </row>
    <row r="8" spans="1:20" x14ac:dyDescent="0.25">
      <c r="A8" t="s">
        <v>349</v>
      </c>
      <c r="B8" t="s">
        <v>310</v>
      </c>
      <c r="T8" t="str">
        <f t="shared" si="0"/>
        <v>{title: "Solar-powered water filtration system comes to remote Palawan island", url: "https://newsbytes.ph/2021/02/11/solar-powered-water-filtration-system-comes-to-remote-palawan-island/"},</v>
      </c>
    </row>
    <row r="9" spans="1:20" x14ac:dyDescent="0.25">
      <c r="A9" t="s">
        <v>350</v>
      </c>
      <c r="B9" t="s">
        <v>311</v>
      </c>
      <c r="T9" t="str">
        <f t="shared" si="0"/>
        <v>{title: "Smart aquaculture in MIMAROPA rises: Fostering food security through S&amp;T solutions", url: "http://www.diaryongtagalog.net/agham/smart-aquaculture-in-mimaropa-rises-fostering-food-security-through-st-solutions/"},</v>
      </c>
    </row>
    <row r="10" spans="1:20" x14ac:dyDescent="0.25">
      <c r="A10" t="s">
        <v>351</v>
      </c>
      <c r="B10" t="s">
        <v>312</v>
      </c>
      <c r="T10" t="str">
        <f t="shared" si="0"/>
        <v>{title: "Smart Aquaculture In MIMAROPA Rises: Fostering Food Security Through S&amp;T Solutions", url: "http://thephilippinepost.com/smart-aquaculture-in-mimaropa-rises-fostering-food-security-through-st-solutions//"},</v>
      </c>
    </row>
    <row r="11" spans="1:20" x14ac:dyDescent="0.25">
      <c r="A11" t="s">
        <v>352</v>
      </c>
      <c r="B11" t="s">
        <v>313</v>
      </c>
      <c r="T11" t="str">
        <f t="shared" si="0"/>
        <v>{title: "Coral Restoration In Marinduque Seen To Improve Productivity Of Marine Resources", url: "http://theluzondaily.com/coral-restoration-in-marinduque-seen-to-improve-productivity-of-marine-resources/"},</v>
      </c>
    </row>
    <row r="12" spans="1:20" x14ac:dyDescent="0.25">
      <c r="A12" t="s">
        <v>351</v>
      </c>
      <c r="B12" t="s">
        <v>314</v>
      </c>
      <c r="T12" t="str">
        <f t="shared" si="0"/>
        <v>{title: "Smart Aquaculture In MIMAROPA Rises: Fostering Food Security Through S&amp;T Solutions", url: "http://themindanaolife.com/smart-aquaculture-in-mimaropa-rises-fostering-food-security-through-st-solutions/"},</v>
      </c>
    </row>
    <row r="13" spans="1:20" x14ac:dyDescent="0.25">
      <c r="A13" t="s">
        <v>351</v>
      </c>
      <c r="B13" t="s">
        <v>315</v>
      </c>
      <c r="T13" t="str">
        <f t="shared" si="0"/>
        <v>{title: "Smart Aquaculture In MIMAROPA Rises: Fostering Food Security Through S&amp;T Solutions", url: "http://thevisayasjournal.com/smart-aquaculture-in-mimaropa-rises-fostering-food-security-through-st-solutions/"},</v>
      </c>
    </row>
    <row r="14" spans="1:20" x14ac:dyDescent="0.25">
      <c r="A14" t="s">
        <v>353</v>
      </c>
      <c r="B14" t="s">
        <v>316</v>
      </c>
      <c r="T14" t="str">
        <f t="shared" si="0"/>
        <v>{title: "Solar-powered Water Pump System provides accessible water for Sibuyao", url: "https://www.romblonnews.net/index.php/regional/6130-solar-powered-water-pump-system-provides-accessible-water-for-sibuyao"},</v>
      </c>
    </row>
    <row r="15" spans="1:20" x14ac:dyDescent="0.25">
      <c r="A15" t="s">
        <v>354</v>
      </c>
      <c r="B15" t="s">
        <v>317</v>
      </c>
      <c r="T15" t="str">
        <f t="shared" si="0"/>
        <v>{title: "DOST-Mimaropa promotes Community Empowerment in Yook, Marinduque", url: "https://romblonnews.net/index.php/features/6150-dost-mimaropa-promotes-community-empowerment-in-yook-marinduque"},</v>
      </c>
    </row>
    <row r="16" spans="1:20" x14ac:dyDescent="0.25">
      <c r="A16" t="s">
        <v>355</v>
      </c>
      <c r="B16" t="s">
        <v>318</v>
      </c>
      <c r="T16" t="str">
        <f t="shared" si="0"/>
        <v>{title: "DOST-Mimaropa, naglunsad ng Virtual Tour", url: "https://romblonnews.net/index.php/regional/6331-dost-mimaropa-naglunsad-ng-virtual-tour?fbclid=IwAR2y8xXN_58Bh8d_FKL3-5XLM_J_Ev4rEx8fTIlXvOXUgsESyggb-2OU9nQ"},</v>
      </c>
    </row>
    <row r="17" spans="1:20" x14ac:dyDescent="0.25">
      <c r="A17" t="s">
        <v>356</v>
      </c>
      <c r="B17" t="s">
        <v>319</v>
      </c>
      <c r="T17" t="str">
        <f t="shared" si="0"/>
        <v>{title: "DOST-Mimaropa supports call to end Gender-Based Violence", url: "https://romblonnews.net/index.php/regional/6379-dost-mimaropa-supports-call-to-end-gender-based-violence"},</v>
      </c>
    </row>
    <row r="18" spans="1:20" x14ac:dyDescent="0.25">
      <c r="A18" t="s">
        <v>357</v>
      </c>
      <c r="B18" t="s">
        <v>320</v>
      </c>
      <c r="T18" t="str">
        <f t="shared" si="0"/>
        <v>{title: "DOST-Mimaropa promotes basic research, looks at local issues in the region", url: "https://romblonnews.net/index.php/regional/6362-dost-mimaropa-promotes-basic-research-looks-at-local-issues-in-the-region"},</v>
      </c>
    </row>
    <row r="19" spans="1:20" x14ac:dyDescent="0.25">
      <c r="A19" t="s">
        <v>358</v>
      </c>
      <c r="B19" t="s">
        <v>321</v>
      </c>
      <c r="T19" t="str">
        <f t="shared" si="0"/>
        <v>{title: "DOST Shores up water security, livelihood, nutrition, and environment protection in Concepcion", url: "https://romblonnews.net/index.php/local/24-concepcion/6413-dost-shores-up-water-security-livelihood-nutrition-and-environment-protection-in-concepcion"},</v>
      </c>
    </row>
    <row r="20" spans="1:20" x14ac:dyDescent="0.25">
      <c r="A20" t="s">
        <v>359</v>
      </c>
      <c r="B20" t="s">
        <v>322</v>
      </c>
      <c r="T20" t="str">
        <f t="shared" si="0"/>
        <v>{title: "DOST Turns the Tide in Dumaran Island", url: "https://romblonnews.net/index.php/features/6463-dost-turns-the-tide-in-dumaran-island"},</v>
      </c>
    </row>
    <row r="21" spans="1:20" x14ac:dyDescent="0.25">
      <c r="A21" t="s">
        <v>360</v>
      </c>
      <c r="B21" t="s">
        <v>323</v>
      </c>
      <c r="T21" t="str">
        <f t="shared" si="0"/>
        <v>{title: "Programang tutulong sa mga negosyanteng OFW, inilunsad ng DOST-Mimaropa", url: "https://romblonnews.net/index.php/regional/6482-programang-tutulong-sa-mga-negosyanteng-ofw-inilunsad-ng-dost-mimaropa"},</v>
      </c>
    </row>
    <row r="22" spans="1:20" x14ac:dyDescent="0.25">
      <c r="A22" t="s">
        <v>361</v>
      </c>
      <c r="B22" t="s">
        <v>324</v>
      </c>
      <c r="T22" t="str">
        <f t="shared" si="0"/>
        <v>{title: "DOST-MIMAROPA promotes community empowerment in Yook, Marinduque", url: "https://palawan-news.com/dost-mimaropa-promotes-community-empowerment-in-yook-marinduque/"},</v>
      </c>
    </row>
    <row r="23" spans="1:20" x14ac:dyDescent="0.25">
      <c r="A23" t="s">
        <v>362</v>
      </c>
      <c r="B23" t="s">
        <v>325</v>
      </c>
      <c r="T23" t="str">
        <f t="shared" si="0"/>
        <v>{title: "DOST-MIMAROPA promotes basic research, looks at local issues in the region", url: "https://palawan-news.com/dost-mimaropa-promotes-basic-research-looks-at-local-issues-in-the-region/"},</v>
      </c>
    </row>
    <row r="24" spans="1:20" x14ac:dyDescent="0.25">
      <c r="A24" t="s">
        <v>363</v>
      </c>
      <c r="B24" t="s">
        <v>326</v>
      </c>
      <c r="T24" t="str">
        <f t="shared" si="0"/>
        <v>{title: "DOST shores up water security in Concepcion, Romblon", url: "https://palawan-news.com/dost-shores-up-water-security-in-concepcion-romblon/"},</v>
      </c>
    </row>
    <row r="25" spans="1:20" x14ac:dyDescent="0.25">
      <c r="A25" t="s">
        <v>364</v>
      </c>
      <c r="B25" t="s">
        <v>327</v>
      </c>
      <c r="T25" t="str">
        <f t="shared" si="0"/>
        <v>{title: "MISSION SUCCESS: DOST turns the tide in Dumaran Island", url: "https://palawan-news.com/mission-success-dost-turns-the-tide-in-dumaran-island/"},</v>
      </c>
    </row>
    <row r="26" spans="1:20" x14ac:dyDescent="0.25">
      <c r="A26" t="s">
        <v>365</v>
      </c>
      <c r="B26" t="s">
        <v>328</v>
      </c>
      <c r="T26" t="str">
        <f t="shared" si="0"/>
        <v>{title: "DOST-MIMAROPA assistance program, inilunsad para sa mga OFW", url: "https://palawan-news.com/dost-mimaropa-assistance-program-inilunsad-para-sa-mga-ofw/"},</v>
      </c>
    </row>
    <row r="27" spans="1:20" x14ac:dyDescent="0.25">
      <c r="A27" t="s">
        <v>366</v>
      </c>
      <c r="B27" t="s">
        <v>329</v>
      </c>
      <c r="T27" t="str">
        <f t="shared" si="0"/>
        <v>{title: "Solar-powered water pump system provides accessible water in Sibuyao", url: "https://marinduquenews.com/2020/09/30/solar-powered-water-pump-system-provides-accessible-water-in-sibuyao/"},</v>
      </c>
    </row>
    <row r="28" spans="1:20" x14ac:dyDescent="0.25">
      <c r="A28" t="s">
        <v>367</v>
      </c>
      <c r="B28" t="s">
        <v>330</v>
      </c>
      <c r="T28" t="str">
        <f t="shared" si="0"/>
        <v>{title: "DOST-Mimaropa promotes community empowerment in Buenavista ", url: "https://marinduquenews.com/2020/09/30/dost-mimaropa-promotes-community-empowerment-in-buenavista/"},</v>
      </c>
    </row>
    <row r="29" spans="1:20" x14ac:dyDescent="0.25">
      <c r="A29" t="s">
        <v>368</v>
      </c>
      <c r="B29" t="s">
        <v>331</v>
      </c>
      <c r="T29" t="str">
        <f t="shared" si="0"/>
        <v>{title: "DOST holds technology forums, research caravans", url: "https://palawandailynews.com/provincial-news/dost-hold-technology-forums-research-caravans/"},</v>
      </c>
    </row>
    <row r="30" spans="1:20" x14ac:dyDescent="0.25">
      <c r="A30" t="s">
        <v>369</v>
      </c>
      <c r="B30" t="s">
        <v>332</v>
      </c>
      <c r="T30" t="str">
        <f t="shared" si="0"/>
        <v>{title: "DOST shores up water security in Romblon", url: "https://marinduquenews.com/2021/01/22/dost-shores-up-water-security-in-romblon/ "},</v>
      </c>
    </row>
    <row r="31" spans="1:20" x14ac:dyDescent="0.25">
      <c r="A31" t="s">
        <v>370</v>
      </c>
      <c r="B31" t="s">
        <v>333</v>
      </c>
      <c r="T31" t="str">
        <f t="shared" si="0"/>
        <v>{title: "DOST-Mimaropa, may alok na programa sa mga OFW", url: "https://marinduquenews.com/2021/03/22/dost-mimaropa-may-alok-na-programa-sa-mga-ofw/"},</v>
      </c>
    </row>
    <row r="32" spans="1:20" x14ac:dyDescent="0.25">
      <c r="A32" t="s">
        <v>371</v>
      </c>
      <c r="B32" t="s">
        <v>334</v>
      </c>
      <c r="T32" t="str">
        <f t="shared" si="0"/>
        <v>{title: "SMART AQUACULTURE IN MIMAROPA RISES: FOSTERING FOOD SECURITY THROUGH S&amp;T SOLUTIONS", url: "https://www.dost.gov.ph/knowledge-resources/news/72-2021-news/2185-smart-aquaculture-in-mimaropa-rises-fostering-food-security-through-s-t-solutions.html"},</v>
      </c>
    </row>
    <row r="33" spans="1:20" x14ac:dyDescent="0.25">
      <c r="A33" t="s">
        <v>372</v>
      </c>
      <c r="B33" t="s">
        <v>335</v>
      </c>
      <c r="T33" t="str">
        <f t="shared" si="0"/>
        <v>{title: "CORAL RESTORATION IN MARINDUQUE SEEN TO IMPROVE PRODUCTIVITY OF MARINE RESOURCES", url: "https://stii.dost.gov.ph/1122-coral-restoration-in-marinduque-seen-to-improve-productivity-of-marine-resources"},</v>
      </c>
    </row>
    <row r="34" spans="1:20" x14ac:dyDescent="0.25">
      <c r="B34" t="s">
        <v>336</v>
      </c>
    </row>
    <row r="35" spans="1:20" x14ac:dyDescent="0.25">
      <c r="B35" t="s">
        <v>337</v>
      </c>
    </row>
    <row r="36" spans="1:20" x14ac:dyDescent="0.25">
      <c r="B36" t="s">
        <v>338</v>
      </c>
    </row>
    <row r="37" spans="1:20" x14ac:dyDescent="0.25">
      <c r="B37" t="s">
        <v>339</v>
      </c>
    </row>
    <row r="38" spans="1:20" x14ac:dyDescent="0.25">
      <c r="B38" t="s">
        <v>340</v>
      </c>
    </row>
    <row r="39" spans="1:20" x14ac:dyDescent="0.25">
      <c r="B39" t="s">
        <v>341</v>
      </c>
    </row>
    <row r="40" spans="1:20" x14ac:dyDescent="0.25">
      <c r="B40" t="s">
        <v>342</v>
      </c>
    </row>
    <row r="41" spans="1:20" x14ac:dyDescent="0.25">
      <c r="B41" t="s">
        <v>343</v>
      </c>
    </row>
    <row r="42" spans="1:20" x14ac:dyDescent="0.25">
      <c r="B42" t="s">
        <v>344</v>
      </c>
    </row>
    <row r="43" spans="1:20" x14ac:dyDescent="0.25">
      <c r="B43" t="s">
        <v>345</v>
      </c>
    </row>
    <row r="44" spans="1:20" x14ac:dyDescent="0.25">
      <c r="B44" t="s">
        <v>346</v>
      </c>
    </row>
    <row r="45" spans="1:20" x14ac:dyDescent="0.25">
      <c r="B45" t="s">
        <v>347</v>
      </c>
    </row>
    <row r="46" spans="1:20" x14ac:dyDescent="0.25">
      <c r="B46" t="s">
        <v>348</v>
      </c>
    </row>
  </sheetData>
  <hyperlinks>
    <hyperlink ref="B2" r:id="rId1" xr:uid="{598382C0-1520-4285-B446-38998151C486}"/>
    <hyperlink ref="B3" r:id="rId2" xr:uid="{DD86822B-B262-4541-88D1-F9D4F073D63F}"/>
  </hyperlinks>
  <pageMargins left="0.7" right="0.7" top="0.75" bottom="0.75" header="0.3" footer="0.3"/>
  <pageSetup orientation="portrait" horizontalDpi="0"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1D2F8-A187-4E57-89FE-37F882500716}">
  <dimension ref="A2:O10"/>
  <sheetViews>
    <sheetView topLeftCell="A7" workbookViewId="0">
      <selection activeCell="A4" sqref="A4"/>
    </sheetView>
  </sheetViews>
  <sheetFormatPr defaultRowHeight="15" x14ac:dyDescent="0.25"/>
  <cols>
    <col min="1" max="3" width="25.7109375" style="4" customWidth="1"/>
    <col min="15" max="15" width="50.7109375" style="4" customWidth="1"/>
  </cols>
  <sheetData>
    <row r="2" spans="1:15" ht="90" x14ac:dyDescent="0.25">
      <c r="A2" s="4" t="s">
        <v>298</v>
      </c>
      <c r="B2" s="18" t="s">
        <v>373</v>
      </c>
      <c r="C2" s="4" t="str">
        <f>"https://drive.google.com/uc?export=view&amp;id=" &amp; E2</f>
        <v>https://drive.google.com/uc?export=view&amp;id=1INqp-eRs3d5hS5_nlsU4zqYFQkoyYqRl</v>
      </c>
      <c r="D2" t="s">
        <v>386</v>
      </c>
      <c r="E2" t="str">
        <f>MID(D2,SEARCH("/d/",D2)+3,33)</f>
        <v>1INqp-eRs3d5hS5_nlsU4zqYFQkoyYqRl</v>
      </c>
      <c r="O2" s="4" t="str">
        <f>"{title: """&amp;A2&amp;""""&amp;", url: """&amp;B2&amp;""", thumbnail: """ &amp; C2 &amp;"""},"</f>
        <v>{title: "DOST-Mimaropa, CEST shore up Romblon areas", url: "https://drive.google.com/file/d/1gDnAZMctL5p9RECrUUzC6m2p8q6YkVuP/view?usp=sharing", thumbnail: "https://drive.google.com/uc?export=view&amp;id=1INqp-eRs3d5hS5_nlsU4zqYFQkoyYqRl"},</v>
      </c>
    </row>
    <row r="3" spans="1:15" ht="90" x14ac:dyDescent="0.25">
      <c r="A3" s="4" t="s">
        <v>301</v>
      </c>
      <c r="B3" s="18" t="s">
        <v>374</v>
      </c>
      <c r="C3" s="4" t="str">
        <f t="shared" ref="C3:C10" si="0">"https://drive.google.com/uc?export=view&amp;id=" &amp; E3</f>
        <v>https://drive.google.com/uc?export=view&amp;id=1ay4jmlpKpMASeyNnI0_gMY_NBkzZqS9h</v>
      </c>
      <c r="D3" t="s">
        <v>390</v>
      </c>
      <c r="E3" t="str">
        <f t="shared" ref="E3:E10" si="1">MID(D3,SEARCH("/d/",D3)+3,33)</f>
        <v>1ay4jmlpKpMASeyNnI0_gMY_NBkzZqS9h</v>
      </c>
      <c r="O3" s="4" t="str">
        <f t="shared" ref="O3:O10" si="2">"{title: """&amp;A3&amp;""""&amp;", url: """&amp;B3&amp;""", thumbnail: """ &amp; C3 &amp;"""},"</f>
        <v>{title: "Coral restoration in Marinduque begins", url: "https://drive.google.com/file/d/1mnJHmzZ0uBsaE3URHMtPdt6kfnUEj4NM/view?usp=sharing", thumbnail: "https://drive.google.com/uc?export=view&amp;id=1ay4jmlpKpMASeyNnI0_gMY_NBkzZqS9h"},</v>
      </c>
    </row>
    <row r="4" spans="1:15" ht="90" x14ac:dyDescent="0.25">
      <c r="A4" s="4" t="s">
        <v>375</v>
      </c>
      <c r="B4" s="18" t="s">
        <v>376</v>
      </c>
      <c r="C4" s="4" t="e">
        <f t="shared" si="0"/>
        <v>#VALUE!</v>
      </c>
      <c r="E4" t="e">
        <f t="shared" si="1"/>
        <v>#VALUE!</v>
      </c>
      <c r="O4" s="4" t="e">
        <f t="shared" si="2"/>
        <v>#VALUE!</v>
      </c>
    </row>
    <row r="5" spans="1:15" ht="90" x14ac:dyDescent="0.25">
      <c r="A5" s="4" t="s">
        <v>309</v>
      </c>
      <c r="B5" s="18" t="s">
        <v>377</v>
      </c>
      <c r="C5" s="4" t="str">
        <f t="shared" si="0"/>
        <v>https://drive.google.com/uc?export=view&amp;id=1FMba5lXIw4mekHcyYe9mArir-AFbdErM</v>
      </c>
      <c r="D5" t="s">
        <v>387</v>
      </c>
      <c r="E5" t="str">
        <f t="shared" si="1"/>
        <v>1FMba5lXIw4mekHcyYe9mArir-AFbdErM</v>
      </c>
      <c r="O5" s="4" t="str">
        <f t="shared" si="2"/>
        <v>{title: "Coral restoration in Marinduque improves productivity of marine resources", url: "https://drive.google.com/file/d/1Y3N3ohnv7oEiIW54UPhUc80sKVXoIoyc/view?usp=sharing", thumbnail: "https://drive.google.com/uc?export=view&amp;id=1FMba5lXIw4mekHcyYe9mArir-AFbdErM"},</v>
      </c>
    </row>
    <row r="6" spans="1:15" ht="90" x14ac:dyDescent="0.25">
      <c r="A6" s="4" t="s">
        <v>308</v>
      </c>
      <c r="B6" s="4" t="s">
        <v>380</v>
      </c>
      <c r="C6" s="4" t="str">
        <f t="shared" si="0"/>
        <v>https://drive.google.com/uc?export=view&amp;id=1RMDnqHs1VuGLF4VKchjJ6OtsgzYhUSkF</v>
      </c>
      <c r="D6" t="s">
        <v>388</v>
      </c>
      <c r="E6" t="str">
        <f t="shared" si="1"/>
        <v>1RMDnqHs1VuGLF4VKchjJ6OtsgzYhUSkF</v>
      </c>
      <c r="O6" s="4" t="str">
        <f t="shared" si="2"/>
        <v>{title: "DoST program extends help to shrimp farmers", url: "https://drive.google.com/file/d/1AfMaBN70wepX_TwY9OOZ5Kw6r9RftlDK/view?usp=sharing", thumbnail: "https://drive.google.com/uc?export=view&amp;id=1RMDnqHs1VuGLF4VKchjJ6OtsgzYhUSkF"},</v>
      </c>
    </row>
    <row r="7" spans="1:15" ht="90" x14ac:dyDescent="0.25">
      <c r="A7" s="4" t="s">
        <v>378</v>
      </c>
      <c r="B7" s="4" t="s">
        <v>381</v>
      </c>
      <c r="C7" s="4" t="str">
        <f t="shared" si="0"/>
        <v>https://drive.google.com/uc?export=view&amp;id=1s4zN1CNVBrut_9hEN0yUwed6O1lpcOWz</v>
      </c>
      <c r="D7" s="23" t="s">
        <v>391</v>
      </c>
      <c r="E7" t="str">
        <f t="shared" si="1"/>
        <v>1s4zN1CNVBrut_9hEN0yUwed6O1lpcOWz</v>
      </c>
      <c r="O7" s="4" t="str">
        <f t="shared" si="2"/>
        <v>{title: "DoST-MIMAROPA regional invention contest extended to June 27", url: "https://drive.google.com/file/d/1J62r0r_x9MtJ09snT_QO9F2KeeXVZe2B/view?usp=sharing", thumbnail: "https://drive.google.com/uc?export=view&amp;id=1s4zN1CNVBrut_9hEN0yUwed6O1lpcOWz"},</v>
      </c>
    </row>
    <row r="8" spans="1:15" ht="90" x14ac:dyDescent="0.25">
      <c r="A8" s="4" t="s">
        <v>306</v>
      </c>
      <c r="B8" s="4" t="s">
        <v>382</v>
      </c>
      <c r="C8" s="4" t="str">
        <f t="shared" si="0"/>
        <v>https://drive.google.com/uc?export=view&amp;id=1a13flG1yKZbT8k2LKiXR16erlc_qFb2w</v>
      </c>
      <c r="D8" t="s">
        <v>389</v>
      </c>
      <c r="E8" t="str">
        <f t="shared" si="1"/>
        <v>1a13flG1yKZbT8k2LKiXR16erlc_qFb2w</v>
      </c>
      <c r="O8" s="4" t="str">
        <f t="shared" si="2"/>
        <v>{title: "DoST to conduct Luzon-wide virtual scientific meeting", url: "https://drive.google.com/file/d/17THWbERvifm5G_Vn6nU2pB6DasYEdI5W/view?usp=sharing", thumbnail: "https://drive.google.com/uc?export=view&amp;id=1a13flG1yKZbT8k2LKiXR16erlc_qFb2w"},</v>
      </c>
    </row>
    <row r="9" spans="1:15" ht="90" x14ac:dyDescent="0.25">
      <c r="A9" s="4" t="s">
        <v>379</v>
      </c>
      <c r="B9" s="4" t="s">
        <v>383</v>
      </c>
      <c r="C9" s="4" t="e">
        <f t="shared" si="0"/>
        <v>#VALUE!</v>
      </c>
      <c r="E9" t="e">
        <f t="shared" si="1"/>
        <v>#VALUE!</v>
      </c>
      <c r="O9" s="4" t="e">
        <f t="shared" si="2"/>
        <v>#VALUE!</v>
      </c>
    </row>
    <row r="10" spans="1:15" ht="90" x14ac:dyDescent="0.25">
      <c r="A10" s="4" t="s">
        <v>384</v>
      </c>
      <c r="B10" s="4" t="s">
        <v>385</v>
      </c>
      <c r="C10" s="4" t="e">
        <f t="shared" si="0"/>
        <v>#VALUE!</v>
      </c>
      <c r="E10" t="e">
        <f t="shared" si="1"/>
        <v>#VALUE!</v>
      </c>
      <c r="O10" s="4" t="e">
        <f t="shared" si="2"/>
        <v>#VALUE!</v>
      </c>
    </row>
  </sheetData>
  <hyperlinks>
    <hyperlink ref="B2" r:id="rId1" xr:uid="{39A0F303-FD74-469F-86BD-86E77B88E2EC}"/>
    <hyperlink ref="B3" r:id="rId2" xr:uid="{383FAEAD-96A6-4D82-8208-49006BF5FCB6}"/>
    <hyperlink ref="B4" r:id="rId3" xr:uid="{6B7711E9-4D5D-417C-AA29-0076527169DC}"/>
    <hyperlink ref="B5" r:id="rId4" xr:uid="{E013696A-968E-46D3-8AF0-55586923E666}"/>
    <hyperlink ref="D7" r:id="rId5" xr:uid="{D77F9015-8AC9-487F-9D4F-DA5C214E4C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DOST-MIMAROPA</cp:lastModifiedBy>
  <dcterms:created xsi:type="dcterms:W3CDTF">2015-06-05T18:17:20Z</dcterms:created>
  <dcterms:modified xsi:type="dcterms:W3CDTF">2021-09-30T03:50:01Z</dcterms:modified>
</cp:coreProperties>
</file>