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00Scens\"/>
    </mc:Choice>
  </mc:AlternateContent>
  <xr:revisionPtr revIDLastSave="0" documentId="13_ncr:1_{5593D029-6641-4058-9E21-2F08C30C3AE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G11" i="2" l="1"/>
  <c r="G10" i="2"/>
  <c r="L16" i="2"/>
  <c r="L15" i="2"/>
  <c r="L14" i="2"/>
  <c r="L8" i="2"/>
  <c r="L7" i="2"/>
  <c r="L6" i="2"/>
  <c r="L12" i="2"/>
  <c r="L11" i="2"/>
  <c r="L10" i="2"/>
  <c r="L4" i="2"/>
  <c r="L3" i="2"/>
  <c r="L2" i="2"/>
  <c r="P12" i="2" l="1"/>
  <c r="O12" i="2"/>
  <c r="P13" i="2"/>
  <c r="O13" i="2"/>
  <c r="P4" i="2"/>
  <c r="O4" i="2"/>
  <c r="O5" i="2"/>
  <c r="P5" i="2"/>
  <c r="T3" i="2"/>
  <c r="O11" i="2"/>
  <c r="S3" i="2"/>
  <c r="O3" i="2"/>
  <c r="P11" i="2"/>
  <c r="P3" i="2"/>
</calcChain>
</file>

<file path=xl/sharedStrings.xml><?xml version="1.0" encoding="utf-8"?>
<sst xmlns="http://schemas.openxmlformats.org/spreadsheetml/2006/main" count="38" uniqueCount="18">
  <si>
    <t>Instance</t>
  </si>
  <si>
    <t>Omega</t>
  </si>
  <si>
    <t>Tolerance</t>
  </si>
  <si>
    <t>Gap Naive</t>
  </si>
  <si>
    <t>Obj. Naive</t>
  </si>
  <si>
    <t>Time Naive</t>
  </si>
  <si>
    <t>untere Grenze:</t>
  </si>
  <si>
    <t>obere:</t>
  </si>
  <si>
    <t>Standardabweichung:</t>
  </si>
  <si>
    <t>t dist 95%</t>
  </si>
  <si>
    <t>t dist 97.5%</t>
  </si>
  <si>
    <t>QP</t>
  </si>
  <si>
    <t>IR</t>
  </si>
  <si>
    <t>AP</t>
  </si>
  <si>
    <t>Mean QP:</t>
  </si>
  <si>
    <t>Mean IR:</t>
  </si>
  <si>
    <t>Mean AP:</t>
  </si>
  <si>
    <t>QP (improvement at 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</si>
</sst>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10" fontId="0" fillId="0" borderId="0" xfId="0" applyNumberFormat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l\OneDrive\Dokumente\A_Uni\HiWi\ArticleSubgradient\Code\SampleRun_Environment_Solar\LB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_results_IR_1500"/>
      <sheetName val="LB_Time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tabSelected="1" workbookViewId="0">
      <selection activeCell="C2" sqref="C2:C21"/>
    </sheetView>
  </sheetViews>
  <sheetFormatPr baseColWidth="10" defaultRowHeight="14.5" x14ac:dyDescent="0.35"/>
  <cols>
    <col min="3" max="3" width="25.26953125" customWidth="1"/>
  </cols>
  <sheetData>
    <row r="1" spans="1:20" x14ac:dyDescent="0.35">
      <c r="A1" t="s">
        <v>1</v>
      </c>
      <c r="B1" t="s">
        <v>2</v>
      </c>
      <c r="C1" t="s">
        <v>17</v>
      </c>
      <c r="D1" t="s">
        <v>12</v>
      </c>
      <c r="E1" t="s">
        <v>13</v>
      </c>
      <c r="K1" s="1">
        <v>0.01</v>
      </c>
      <c r="N1" s="2" t="s">
        <v>9</v>
      </c>
      <c r="R1" s="2" t="s">
        <v>10</v>
      </c>
    </row>
    <row r="2" spans="1:20" x14ac:dyDescent="0.35">
      <c r="A2">
        <v>100</v>
      </c>
      <c r="B2">
        <v>0.01</v>
      </c>
      <c r="C2">
        <v>4</v>
      </c>
      <c r="D2">
        <f>[1]!combined_results_IR_1500[[#This Row],[100 Solar IR fixed time]]+167</f>
        <v>243</v>
      </c>
      <c r="E2">
        <f>[1]!combined_results_IR_1500[[#This Row],[100 Solar AP fixed time]]+354</f>
        <v>428</v>
      </c>
      <c r="K2" t="s">
        <v>15</v>
      </c>
      <c r="L2">
        <f>SUM(D2:D21)/20</f>
        <v>244.35</v>
      </c>
      <c r="N2" t="s">
        <v>6</v>
      </c>
      <c r="P2" t="s">
        <v>7</v>
      </c>
      <c r="R2" t="s">
        <v>6</v>
      </c>
      <c r="T2" t="s">
        <v>7</v>
      </c>
    </row>
    <row r="3" spans="1:20" x14ac:dyDescent="0.35">
      <c r="A3">
        <v>100</v>
      </c>
      <c r="B3">
        <v>0.01</v>
      </c>
      <c r="C3">
        <v>4</v>
      </c>
      <c r="D3">
        <f>[1]!combined_results_IR_1500[[#This Row],[100 Solar IR fixed time]]+167</f>
        <v>245</v>
      </c>
      <c r="E3">
        <f>[1]!combined_results_IR_1500[[#This Row],[100 Solar AP fixed time]]+354</f>
        <v>429</v>
      </c>
      <c r="K3" t="s">
        <v>14</v>
      </c>
      <c r="L3">
        <f>SUM(C2:C21)/20</f>
        <v>4</v>
      </c>
      <c r="N3" t="s">
        <v>12</v>
      </c>
      <c r="O3">
        <f>L2+(-$G$10)*L6/(SQRT(20))</f>
        <v>244.00125446898127</v>
      </c>
      <c r="P3">
        <f>L2+$G$10*L6/(SQRT(20))</f>
        <v>244.69874553101872</v>
      </c>
      <c r="R3" t="s">
        <v>12</v>
      </c>
      <c r="S3">
        <f>L2+(-$G$11)*L6/(SQRT(20))</f>
        <v>243.94453337531843</v>
      </c>
      <c r="T3">
        <f>L2+($G$11)*L6/(SQRT(20))</f>
        <v>244.75546662468156</v>
      </c>
    </row>
    <row r="4" spans="1:20" x14ac:dyDescent="0.35">
      <c r="A4">
        <v>100</v>
      </c>
      <c r="B4">
        <v>0.01</v>
      </c>
      <c r="C4">
        <v>4</v>
      </c>
      <c r="D4">
        <f>[1]!combined_results_IR_1500[[#This Row],[100 Solar IR fixed time]]+167</f>
        <v>245</v>
      </c>
      <c r="E4">
        <f>[1]!combined_results_IR_1500[[#This Row],[100 Solar AP fixed time]]+354</f>
        <v>431</v>
      </c>
      <c r="K4" t="s">
        <v>16</v>
      </c>
      <c r="L4">
        <f>SUM(E2:E21)/20</f>
        <v>430.4</v>
      </c>
      <c r="N4" t="s">
        <v>11</v>
      </c>
      <c r="O4">
        <f>L3+(-$G$10)*L7/(SQRT(20))</f>
        <v>4</v>
      </c>
      <c r="P4">
        <f>L3+$G$10*L7/(SQRT(20))</f>
        <v>4</v>
      </c>
    </row>
    <row r="5" spans="1:20" x14ac:dyDescent="0.35">
      <c r="A5">
        <v>100</v>
      </c>
      <c r="B5">
        <v>0.01</v>
      </c>
      <c r="C5">
        <v>4</v>
      </c>
      <c r="D5">
        <f>[1]!combined_results_IR_1500[[#This Row],[100 Solar IR fixed time]]+167</f>
        <v>244</v>
      </c>
      <c r="E5">
        <f>[1]!combined_results_IR_1500[[#This Row],[100 Solar AP fixed time]]+354</f>
        <v>430</v>
      </c>
      <c r="K5" t="s">
        <v>8</v>
      </c>
      <c r="N5" t="s">
        <v>13</v>
      </c>
      <c r="O5">
        <f>L4+(-$G$10)*L8/(SQRT(20))</f>
        <v>429.82379282065898</v>
      </c>
      <c r="P5">
        <f>L4+$G$10*L8/(SQRT(20))</f>
        <v>430.97620717934097</v>
      </c>
    </row>
    <row r="6" spans="1:20" x14ac:dyDescent="0.35">
      <c r="A6">
        <v>100</v>
      </c>
      <c r="B6">
        <v>0.01</v>
      </c>
      <c r="C6">
        <v>4</v>
      </c>
      <c r="D6">
        <f>[1]!combined_results_IR_1500[[#This Row],[100 Solar IR fixed time]]+167</f>
        <v>244</v>
      </c>
      <c r="E6">
        <f>[1]!combined_results_IR_1500[[#This Row],[100 Solar AP fixed time]]+354</f>
        <v>432</v>
      </c>
      <c r="K6" t="s">
        <v>12</v>
      </c>
      <c r="L6">
        <f>_xlfn.STDEV.S(D2:D21)</f>
        <v>0.74515982037059447</v>
      </c>
    </row>
    <row r="7" spans="1:20" x14ac:dyDescent="0.35">
      <c r="A7">
        <v>100</v>
      </c>
      <c r="B7">
        <v>0.01</v>
      </c>
      <c r="C7">
        <v>4</v>
      </c>
      <c r="D7">
        <f>[1]!combined_results_IR_1500[[#This Row],[100 Solar IR fixed time]]+167</f>
        <v>244</v>
      </c>
      <c r="E7">
        <f>[1]!combined_results_IR_1500[[#This Row],[100 Solar AP fixed time]]+354</f>
        <v>430</v>
      </c>
      <c r="K7" t="s">
        <v>11</v>
      </c>
      <c r="L7">
        <f>_xlfn.STDEV.S(C2:C21)</f>
        <v>0</v>
      </c>
    </row>
    <row r="8" spans="1:20" x14ac:dyDescent="0.35">
      <c r="A8">
        <v>100</v>
      </c>
      <c r="B8">
        <v>0.01</v>
      </c>
      <c r="C8">
        <v>4</v>
      </c>
      <c r="D8">
        <f>[1]!combined_results_IR_1500[[#This Row],[100 Solar IR fixed time]]+167</f>
        <v>244</v>
      </c>
      <c r="E8">
        <f>[1]!combined_results_IR_1500[[#This Row],[100 Solar AP fixed time]]+354</f>
        <v>430</v>
      </c>
      <c r="K8" t="s">
        <v>13</v>
      </c>
      <c r="L8">
        <f>_xlfn.STDEV.S(E2:E21)</f>
        <v>1.2311740225021852</v>
      </c>
    </row>
    <row r="9" spans="1:20" x14ac:dyDescent="0.35">
      <c r="A9">
        <v>100</v>
      </c>
      <c r="B9">
        <v>0.01</v>
      </c>
      <c r="C9">
        <v>4</v>
      </c>
      <c r="D9">
        <f>[1]!combined_results_IR_1500[[#This Row],[100 Solar IR fixed time]]+167</f>
        <v>245</v>
      </c>
      <c r="E9">
        <f>[1]!combined_results_IR_1500[[#This Row],[100 Solar AP fixed time]]+354</f>
        <v>431</v>
      </c>
      <c r="K9" s="1">
        <v>0.05</v>
      </c>
    </row>
    <row r="10" spans="1:20" x14ac:dyDescent="0.35">
      <c r="A10">
        <v>100</v>
      </c>
      <c r="B10">
        <v>0.01</v>
      </c>
      <c r="C10">
        <v>4</v>
      </c>
      <c r="D10">
        <f>[1]!combined_results_IR_1500[[#This Row],[100 Solar IR fixed time]]+167</f>
        <v>245</v>
      </c>
      <c r="E10">
        <f>[1]!combined_results_IR_1500[[#This Row],[100 Solar AP fixed time]]+354</f>
        <v>433</v>
      </c>
      <c r="G10">
        <f>_xlfn.T.INV(0.975,19)</f>
        <v>2.0930240544083087</v>
      </c>
      <c r="H10" s="3">
        <v>0.95</v>
      </c>
      <c r="K10" t="s">
        <v>15</v>
      </c>
      <c r="L10">
        <f>AVERAGE(D22:D41)</f>
        <v>262.5633345</v>
      </c>
    </row>
    <row r="11" spans="1:20" x14ac:dyDescent="0.35">
      <c r="A11">
        <v>100</v>
      </c>
      <c r="B11">
        <v>0.01</v>
      </c>
      <c r="C11">
        <v>4</v>
      </c>
      <c r="D11">
        <f>[1]!combined_results_IR_1500[[#This Row],[100 Solar IR fixed time]]+167</f>
        <v>245</v>
      </c>
      <c r="E11">
        <f>[1]!combined_results_IR_1500[[#This Row],[100 Solar AP fixed time]]+354</f>
        <v>431</v>
      </c>
      <c r="G11">
        <f>_xlfn.T.INV(0.9875,19)</f>
        <v>2.4334402113749714</v>
      </c>
      <c r="H11" s="3">
        <v>0.97499999999999998</v>
      </c>
      <c r="K11" t="s">
        <v>14</v>
      </c>
      <c r="L11" s="2">
        <f>AVERAGE(C22:C41)</f>
        <v>280.78394999999995</v>
      </c>
      <c r="N11" t="s">
        <v>12</v>
      </c>
      <c r="O11">
        <f>L10+(-$G$10)*L14/(SQRT(20))</f>
        <v>261.69918077565541</v>
      </c>
      <c r="P11">
        <f>L10+$G$10*L14/(SQRT(20))</f>
        <v>263.42748822434459</v>
      </c>
    </row>
    <row r="12" spans="1:20" x14ac:dyDescent="0.35">
      <c r="A12">
        <v>100</v>
      </c>
      <c r="B12">
        <v>0.01</v>
      </c>
      <c r="C12">
        <v>4</v>
      </c>
      <c r="D12">
        <f>[1]!combined_results_IR_1500[[#This Row],[100 Solar IR fixed time]]+167</f>
        <v>243</v>
      </c>
      <c r="E12">
        <f>[1]!combined_results_IR_1500[[#This Row],[100 Solar AP fixed time]]+354</f>
        <v>430</v>
      </c>
      <c r="K12" t="s">
        <v>16</v>
      </c>
      <c r="L12">
        <f>AVERAGE(E22:E41)</f>
        <v>232.86689050000001</v>
      </c>
      <c r="N12" t="s">
        <v>11</v>
      </c>
      <c r="O12">
        <f>L11+(-$G$10)*L15/(SQRT(20))</f>
        <v>279.93478679940131</v>
      </c>
      <c r="P12">
        <f>L11+$G$10*L15/(SQRT(20))</f>
        <v>281.63311320059859</v>
      </c>
    </row>
    <row r="13" spans="1:20" x14ac:dyDescent="0.35">
      <c r="A13">
        <v>100</v>
      </c>
      <c r="B13">
        <v>0.01</v>
      </c>
      <c r="C13">
        <v>4</v>
      </c>
      <c r="D13">
        <f>[1]!combined_results_IR_1500[[#This Row],[100 Solar IR fixed time]]+167</f>
        <v>245</v>
      </c>
      <c r="E13">
        <f>[1]!combined_results_IR_1500[[#This Row],[100 Solar AP fixed time]]+354</f>
        <v>431</v>
      </c>
      <c r="K13" t="s">
        <v>8</v>
      </c>
      <c r="N13" t="s">
        <v>13</v>
      </c>
      <c r="O13">
        <f>L12+(-$G$10)*L16/(SQRT(20))</f>
        <v>232.76090238524023</v>
      </c>
      <c r="P13">
        <f>L12+$G$10*L16/(SQRT(20))</f>
        <v>232.97287861475979</v>
      </c>
    </row>
    <row r="14" spans="1:20" x14ac:dyDescent="0.35">
      <c r="A14">
        <v>100</v>
      </c>
      <c r="B14">
        <v>0.01</v>
      </c>
      <c r="C14">
        <v>4</v>
      </c>
      <c r="D14">
        <f>[1]!combined_results_IR_1500[[#This Row],[100 Solar IR fixed time]]+167</f>
        <v>245</v>
      </c>
      <c r="E14">
        <f>[1]!combined_results_IR_1500[[#This Row],[100 Solar AP fixed time]]+354</f>
        <v>431</v>
      </c>
      <c r="K14" t="s">
        <v>12</v>
      </c>
      <c r="L14">
        <f>_xlfn.STDEV.S(D22:D41)</f>
        <v>1.8464254785551513</v>
      </c>
    </row>
    <row r="15" spans="1:20" x14ac:dyDescent="0.35">
      <c r="A15">
        <v>100</v>
      </c>
      <c r="B15">
        <v>0.01</v>
      </c>
      <c r="C15">
        <v>4</v>
      </c>
      <c r="D15">
        <f>[1]!combined_results_IR_1500[[#This Row],[100 Solar IR fixed time]]+167</f>
        <v>243</v>
      </c>
      <c r="E15">
        <f>[1]!combined_results_IR_1500[[#This Row],[100 Solar AP fixed time]]+354</f>
        <v>430</v>
      </c>
      <c r="K15" t="s">
        <v>11</v>
      </c>
      <c r="L15">
        <f>_xlfn.STDEV.S(C22:C41)</f>
        <v>1.814395430889193</v>
      </c>
    </row>
    <row r="16" spans="1:20" x14ac:dyDescent="0.35">
      <c r="A16">
        <v>100</v>
      </c>
      <c r="B16">
        <v>0.01</v>
      </c>
      <c r="C16">
        <v>4</v>
      </c>
      <c r="D16">
        <f>[1]!combined_results_IR_1500[[#This Row],[100 Solar IR fixed time]]+167</f>
        <v>245</v>
      </c>
      <c r="E16">
        <f>[1]!combined_results_IR_1500[[#This Row],[100 Solar AP fixed time]]+354</f>
        <v>431</v>
      </c>
      <c r="K16" t="s">
        <v>13</v>
      </c>
      <c r="L16">
        <f>_xlfn.STDEV.S(E22:E41)</f>
        <v>0.22646335947332971</v>
      </c>
    </row>
    <row r="17" spans="1:12" x14ac:dyDescent="0.35">
      <c r="A17">
        <v>100</v>
      </c>
      <c r="B17">
        <v>0.01</v>
      </c>
      <c r="C17">
        <v>4</v>
      </c>
      <c r="D17">
        <f>[1]!combined_results_IR_1500[[#This Row],[100 Solar IR fixed time]]+167</f>
        <v>244</v>
      </c>
      <c r="E17">
        <f>[1]!combined_results_IR_1500[[#This Row],[100 Solar AP fixed time]]+354</f>
        <v>432</v>
      </c>
      <c r="K17" s="1"/>
    </row>
    <row r="18" spans="1:12" x14ac:dyDescent="0.35">
      <c r="A18">
        <v>100</v>
      </c>
      <c r="B18">
        <v>0.01</v>
      </c>
      <c r="C18">
        <v>4</v>
      </c>
      <c r="D18">
        <f>[1]!combined_results_IR_1500[[#This Row],[100 Solar IR fixed time]]+167</f>
        <v>245</v>
      </c>
      <c r="E18">
        <f>[1]!combined_results_IR_1500[[#This Row],[100 Solar AP fixed time]]+354</f>
        <v>429</v>
      </c>
    </row>
    <row r="19" spans="1:12" x14ac:dyDescent="0.35">
      <c r="A19">
        <v>100</v>
      </c>
      <c r="B19">
        <v>0.01</v>
      </c>
      <c r="C19">
        <v>4</v>
      </c>
      <c r="D19">
        <f>[1]!combined_results_IR_1500[[#This Row],[100 Solar IR fixed time]]+167</f>
        <v>244</v>
      </c>
      <c r="E19">
        <f>[1]!combined_results_IR_1500[[#This Row],[100 Solar AP fixed time]]+354</f>
        <v>429</v>
      </c>
      <c r="L19" s="2"/>
    </row>
    <row r="20" spans="1:12" x14ac:dyDescent="0.35">
      <c r="A20">
        <v>100</v>
      </c>
      <c r="B20">
        <v>0.01</v>
      </c>
      <c r="C20">
        <v>4</v>
      </c>
      <c r="D20">
        <f>[1]!combined_results_IR_1500[[#This Row],[100 Solar IR fixed time]]+167</f>
        <v>245</v>
      </c>
      <c r="E20">
        <f>[1]!combined_results_IR_1500[[#This Row],[100 Solar AP fixed time]]+354</f>
        <v>431</v>
      </c>
    </row>
    <row r="21" spans="1:12" x14ac:dyDescent="0.35">
      <c r="A21">
        <v>100</v>
      </c>
      <c r="B21">
        <v>0.01</v>
      </c>
      <c r="C21">
        <v>4</v>
      </c>
      <c r="D21">
        <f>[1]!combined_results_IR_1500[[#This Row],[100 Solar IR fixed time]]+167</f>
        <v>244</v>
      </c>
      <c r="E21">
        <f>[1]!combined_results_IR_1500[[#This Row],[100 Solar AP fixed time]]+354</f>
        <v>429</v>
      </c>
    </row>
    <row r="22" spans="1:12" x14ac:dyDescent="0.35">
      <c r="A22">
        <v>100</v>
      </c>
      <c r="B22">
        <v>0.05</v>
      </c>
      <c r="C22">
        <v>282.49466999999999</v>
      </c>
      <c r="D22">
        <v>261.41631999999998</v>
      </c>
      <c r="E22">
        <v>233.02154999999999</v>
      </c>
    </row>
    <row r="23" spans="1:12" x14ac:dyDescent="0.35">
      <c r="A23">
        <v>100</v>
      </c>
      <c r="B23">
        <v>0.05</v>
      </c>
      <c r="C23">
        <v>280.43067000000002</v>
      </c>
      <c r="D23">
        <v>265.15663999999998</v>
      </c>
      <c r="E23">
        <v>232.78989000000001</v>
      </c>
    </row>
    <row r="24" spans="1:12" x14ac:dyDescent="0.35">
      <c r="A24">
        <v>100</v>
      </c>
      <c r="B24">
        <v>0.05</v>
      </c>
      <c r="C24">
        <v>276.95524999999998</v>
      </c>
      <c r="D24">
        <v>264.39346999999998</v>
      </c>
      <c r="E24">
        <v>232.49964</v>
      </c>
    </row>
    <row r="25" spans="1:12" x14ac:dyDescent="0.35">
      <c r="A25">
        <v>100</v>
      </c>
      <c r="B25">
        <v>0.05</v>
      </c>
      <c r="C25">
        <v>280.75729000000001</v>
      </c>
      <c r="D25">
        <v>261.08256</v>
      </c>
      <c r="E25">
        <v>233.07977</v>
      </c>
      <c r="K25" s="1"/>
    </row>
    <row r="26" spans="1:12" x14ac:dyDescent="0.35">
      <c r="A26">
        <v>100</v>
      </c>
      <c r="B26">
        <v>0.05</v>
      </c>
      <c r="C26">
        <v>283.78976999999998</v>
      </c>
      <c r="D26">
        <v>264.91383000000002</v>
      </c>
      <c r="E26">
        <v>232.91172</v>
      </c>
    </row>
    <row r="27" spans="1:12" x14ac:dyDescent="0.35">
      <c r="A27">
        <v>100</v>
      </c>
      <c r="B27">
        <v>0.05</v>
      </c>
      <c r="C27">
        <v>282.0367</v>
      </c>
      <c r="D27">
        <v>261.30772999999999</v>
      </c>
      <c r="E27">
        <v>233.29575</v>
      </c>
      <c r="L27" s="2"/>
    </row>
    <row r="28" spans="1:12" x14ac:dyDescent="0.35">
      <c r="A28">
        <v>100</v>
      </c>
      <c r="B28">
        <v>0.05</v>
      </c>
      <c r="C28">
        <v>282.76862</v>
      </c>
      <c r="D28">
        <v>265.01470999999998</v>
      </c>
      <c r="E28">
        <v>232.91583</v>
      </c>
    </row>
    <row r="29" spans="1:12" x14ac:dyDescent="0.35">
      <c r="A29">
        <v>100</v>
      </c>
      <c r="B29">
        <v>0.05</v>
      </c>
      <c r="C29">
        <v>282.69468000000001</v>
      </c>
      <c r="D29">
        <v>264.89981999999998</v>
      </c>
      <c r="E29">
        <v>232.74108000000001</v>
      </c>
    </row>
    <row r="30" spans="1:12" x14ac:dyDescent="0.35">
      <c r="A30">
        <v>100</v>
      </c>
      <c r="B30">
        <v>0.05</v>
      </c>
      <c r="C30">
        <v>277.74712</v>
      </c>
      <c r="D30">
        <v>264.43952000000002</v>
      </c>
      <c r="E30">
        <v>232.69471999999999</v>
      </c>
    </row>
    <row r="31" spans="1:12" x14ac:dyDescent="0.35">
      <c r="A31">
        <v>100</v>
      </c>
      <c r="B31">
        <v>0.05</v>
      </c>
      <c r="C31">
        <v>282.03235000000001</v>
      </c>
      <c r="D31">
        <v>260.82924000000003</v>
      </c>
      <c r="E31">
        <v>232.97961000000001</v>
      </c>
    </row>
    <row r="32" spans="1:12" x14ac:dyDescent="0.35">
      <c r="A32">
        <v>100</v>
      </c>
      <c r="B32">
        <v>0.05</v>
      </c>
      <c r="C32">
        <v>280.11975000000001</v>
      </c>
      <c r="D32">
        <v>260.90917999999999</v>
      </c>
      <c r="E32">
        <v>232.89528999999999</v>
      </c>
    </row>
    <row r="33" spans="1:5" x14ac:dyDescent="0.35">
      <c r="A33">
        <v>100</v>
      </c>
      <c r="B33">
        <v>0.05</v>
      </c>
      <c r="C33">
        <v>279.60034999999999</v>
      </c>
      <c r="D33">
        <v>260.93583000000001</v>
      </c>
      <c r="E33">
        <v>232.55776</v>
      </c>
    </row>
    <row r="34" spans="1:5" x14ac:dyDescent="0.35">
      <c r="A34">
        <v>100</v>
      </c>
      <c r="B34">
        <v>0.05</v>
      </c>
      <c r="C34">
        <v>282.79710999999998</v>
      </c>
      <c r="D34">
        <v>261.37464999999997</v>
      </c>
      <c r="E34">
        <v>233.27930000000001</v>
      </c>
    </row>
    <row r="35" spans="1:5" x14ac:dyDescent="0.35">
      <c r="A35">
        <v>100</v>
      </c>
      <c r="B35">
        <v>0.05</v>
      </c>
      <c r="C35">
        <v>281.29782</v>
      </c>
      <c r="D35">
        <v>261.12306000000001</v>
      </c>
      <c r="E35">
        <v>232.85007999999999</v>
      </c>
    </row>
    <row r="36" spans="1:5" x14ac:dyDescent="0.35">
      <c r="A36">
        <v>100</v>
      </c>
      <c r="B36">
        <v>0.05</v>
      </c>
      <c r="C36">
        <v>278.41298999999998</v>
      </c>
      <c r="D36">
        <v>261.08778999999998</v>
      </c>
      <c r="E36">
        <v>232.57355000000001</v>
      </c>
    </row>
    <row r="37" spans="1:5" x14ac:dyDescent="0.35">
      <c r="A37">
        <v>100</v>
      </c>
      <c r="B37">
        <v>0.05</v>
      </c>
      <c r="C37">
        <v>279.97856999999999</v>
      </c>
      <c r="D37">
        <v>264.59320000000002</v>
      </c>
      <c r="E37">
        <v>232.73133000000001</v>
      </c>
    </row>
    <row r="38" spans="1:5" x14ac:dyDescent="0.35">
      <c r="A38">
        <v>100</v>
      </c>
      <c r="B38">
        <v>0.05</v>
      </c>
      <c r="C38">
        <v>279.18200999999999</v>
      </c>
      <c r="D38">
        <v>261.12830000000002</v>
      </c>
      <c r="E38">
        <v>232.84372999999999</v>
      </c>
    </row>
    <row r="39" spans="1:5" x14ac:dyDescent="0.35">
      <c r="A39">
        <v>100</v>
      </c>
      <c r="B39">
        <v>0.05</v>
      </c>
      <c r="C39">
        <v>281.53742999999997</v>
      </c>
      <c r="D39">
        <v>264.60242</v>
      </c>
      <c r="E39">
        <v>232.77314000000001</v>
      </c>
    </row>
    <row r="40" spans="1:5" x14ac:dyDescent="0.35">
      <c r="A40">
        <v>100</v>
      </c>
      <c r="B40">
        <v>0.05</v>
      </c>
      <c r="C40">
        <v>280.80869999999999</v>
      </c>
      <c r="D40">
        <v>260.995</v>
      </c>
      <c r="E40">
        <v>232.70414</v>
      </c>
    </row>
    <row r="41" spans="1:5" x14ac:dyDescent="0.35">
      <c r="A41">
        <v>100</v>
      </c>
      <c r="B41">
        <v>0.05</v>
      </c>
      <c r="C41">
        <v>280.23714999999999</v>
      </c>
      <c r="D41">
        <v>261.06342000000001</v>
      </c>
      <c r="E41">
        <v>233.19992999999999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2022-07-17T13:36:59Z</dcterms:modified>
</cp:coreProperties>
</file>