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8_{7F78BA5F-1F7C-47AD-A24B-B2CADB5F8F3B}" xr6:coauthVersionLast="47" xr6:coauthVersionMax="47" xr10:uidLastSave="{00000000-0000-0000-0000-000000000000}"/>
  <bookViews>
    <workbookView xWindow="13020" yWindow="-5640" windowWidth="10710" windowHeight="7455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G11" i="2"/>
  <c r="G10" i="2"/>
  <c r="L15" i="2"/>
  <c r="L8" i="2"/>
  <c r="L6" i="2"/>
  <c r="L11" i="2"/>
  <c r="L4" i="2"/>
  <c r="L2" i="2"/>
  <c r="L3" i="2" l="1"/>
  <c r="O4" i="2" s="1"/>
  <c r="L12" i="2"/>
  <c r="L16" i="2"/>
  <c r="P12" i="2"/>
  <c r="O12" i="2"/>
  <c r="P4" i="2"/>
  <c r="O5" i="2"/>
  <c r="P5" i="2"/>
  <c r="T3" i="2"/>
  <c r="S3" i="2"/>
  <c r="O3" i="2"/>
  <c r="P3" i="2"/>
  <c r="P13" i="2" l="1"/>
  <c r="O13" i="2"/>
  <c r="L14" i="2"/>
  <c r="L10" i="2"/>
  <c r="P11" i="2" l="1"/>
  <c r="O11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<sst xmlns="http://schemas.openxmlformats.org/spreadsheetml/2006/main" count="38" uniqueCount="18">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</sst>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G1" workbookViewId="0">
      <selection activeCell="C2" sqref="C2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8.6714022404885561E-3</v>
      </c>
      <c r="D2">
        <v>8.514324121242868E-2</v>
      </c>
      <c r="E2">
        <v>-1</v>
      </c>
      <c r="K2" t="s">
        <v>15</v>
      </c>
      <c r="L2">
        <f>SUM(D2:D21)/20</f>
        <v>7.8023992020246818E-2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3.0535555182883794E-2</v>
      </c>
      <c r="D3">
        <v>6.2387711355336717E-2</v>
      </c>
      <c r="E3">
        <v>-1</v>
      </c>
      <c r="K3" t="s">
        <v>14</v>
      </c>
      <c r="L3">
        <f>SUM(C2:C21)/20</f>
        <v>2.442020894108099E-2</v>
      </c>
      <c r="N3" t="s">
        <v>12</v>
      </c>
      <c r="O3">
        <f>L2+(-$G$10)*L6/(SQRT(20))</f>
        <v>6.7318812214195306E-2</v>
      </c>
      <c r="P3">
        <f>L2+$G$10*L6/(SQRT(20))</f>
        <v>8.8729171826298331E-2</v>
      </c>
      <c r="R3" t="s">
        <v>12</v>
      </c>
      <c r="S3">
        <f>L2+(-$G$11)*L6/(SQRT(20))</f>
        <v>6.557768737545408E-2</v>
      </c>
      <c r="T3">
        <f>L2+($G$11)*L6/(SQRT(20))</f>
        <v>9.0470296665039557E-2</v>
      </c>
    </row>
    <row r="4" spans="1:20" x14ac:dyDescent="0.35">
      <c r="A4">
        <v>100</v>
      </c>
      <c r="B4">
        <v>0.01</v>
      </c>
      <c r="C4">
        <v>1.5067514823365311E-2</v>
      </c>
      <c r="D4">
        <v>8.4719849788195009E-2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1.6026310764198033E-2</v>
      </c>
      <c r="P4">
        <f>L3+$G$10*L7/(SQRT(20))</f>
        <v>3.2814107117963946E-2</v>
      </c>
    </row>
    <row r="5" spans="1:20" x14ac:dyDescent="0.35">
      <c r="A5">
        <v>100</v>
      </c>
      <c r="B5">
        <v>0.01</v>
      </c>
      <c r="C5">
        <v>3.7416638649662382E-2</v>
      </c>
      <c r="D5">
        <v>5.2603143042942203E-2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1.1510563004373624E-3</v>
      </c>
      <c r="D6">
        <v>0.11207436312989634</v>
      </c>
      <c r="E6">
        <v>-1</v>
      </c>
      <c r="K6" t="s">
        <v>12</v>
      </c>
      <c r="L6">
        <f>_xlfn.STDEV.S(D2:D21)</f>
        <v>2.2873611707684129E-2</v>
      </c>
    </row>
    <row r="7" spans="1:20" x14ac:dyDescent="0.35">
      <c r="A7">
        <v>100</v>
      </c>
      <c r="B7">
        <v>0.01</v>
      </c>
      <c r="C7">
        <v>6.3377078695478354E-4</v>
      </c>
      <c r="D7">
        <v>8.3243605470861529E-2</v>
      </c>
      <c r="E7">
        <v>-1</v>
      </c>
      <c r="K7" t="s">
        <v>11</v>
      </c>
      <c r="L7">
        <f>_xlfn.STDEV.S(C2:C21)</f>
        <v>1.7935127769019239E-2</v>
      </c>
    </row>
    <row r="8" spans="1:20" x14ac:dyDescent="0.35">
      <c r="A8">
        <v>100</v>
      </c>
      <c r="B8">
        <v>0.01</v>
      </c>
      <c r="C8">
        <v>2.4216652033169351E-2</v>
      </c>
      <c r="D8">
        <v>5.6989125903641719E-2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1.5144451826900112E-2</v>
      </c>
      <c r="D9">
        <v>5.8451884502374714E-2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1.4636586113441189E-2</v>
      </c>
      <c r="D10">
        <v>4.8510399014599234E-2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254.00401800000003</v>
      </c>
    </row>
    <row r="11" spans="1:20" x14ac:dyDescent="0.35">
      <c r="A11">
        <v>100</v>
      </c>
      <c r="B11">
        <v>0.01</v>
      </c>
      <c r="C11">
        <v>2.5297007336878976E-2</v>
      </c>
      <c r="D11">
        <v>8.6447010279827083E-2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241.44125150000005</v>
      </c>
      <c r="N11" t="s">
        <v>12</v>
      </c>
      <c r="O11">
        <f>L10+(-$G$10)*L14/(SQRT(20))</f>
        <v>253.72028671852786</v>
      </c>
      <c r="P11">
        <f>L10+$G$10*L14/(SQRT(20))</f>
        <v>254.2877492814722</v>
      </c>
    </row>
    <row r="12" spans="1:20" x14ac:dyDescent="0.35">
      <c r="A12">
        <v>100</v>
      </c>
      <c r="B12">
        <v>0.01</v>
      </c>
      <c r="C12">
        <v>2.1081281161964671E-2</v>
      </c>
      <c r="D12">
        <v>5.3353539557431134E-2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239.05589041161733</v>
      </c>
      <c r="P12">
        <f>L11+$G$10*L15/(SQRT(20))</f>
        <v>243.82661258838277</v>
      </c>
    </row>
    <row r="13" spans="1:20" x14ac:dyDescent="0.35">
      <c r="A13">
        <v>100</v>
      </c>
      <c r="B13">
        <v>0.01</v>
      </c>
      <c r="C13">
        <v>4.646588744664415E-2</v>
      </c>
      <c r="D13">
        <v>0.11897224364096191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6.314266599722089E-2</v>
      </c>
      <c r="D14">
        <v>0.10569437950721428</v>
      </c>
      <c r="E14">
        <v>-1</v>
      </c>
      <c r="K14" t="s">
        <v>12</v>
      </c>
      <c r="L14">
        <f>_xlfn.STDEV.S(D22:D41)</f>
        <v>0.60624475994783811</v>
      </c>
    </row>
    <row r="15" spans="1:20" x14ac:dyDescent="0.35">
      <c r="A15">
        <v>100</v>
      </c>
      <c r="B15">
        <v>0.01</v>
      </c>
      <c r="C15">
        <v>3.2485964076229674E-2</v>
      </c>
      <c r="D15">
        <v>7.9819825337446332E-2</v>
      </c>
      <c r="E15">
        <v>-1</v>
      </c>
      <c r="K15" t="s">
        <v>11</v>
      </c>
      <c r="L15">
        <f>_xlfn.STDEV.S(C22:C41)</f>
        <v>5.0967685089644119</v>
      </c>
    </row>
    <row r="16" spans="1:20" x14ac:dyDescent="0.35">
      <c r="A16">
        <v>100</v>
      </c>
      <c r="B16">
        <v>0.01</v>
      </c>
      <c r="C16">
        <v>2.6501918400219752E-2</v>
      </c>
      <c r="D16">
        <v>6.0260498754350508E-2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2.7863240103553669E-3</v>
      </c>
      <c r="D17">
        <v>7.3139099731090132E-2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3.170485741642147E-2</v>
      </c>
      <c r="D18">
        <v>8.6850587449587763E-2</v>
      </c>
      <c r="E18">
        <v>-1</v>
      </c>
    </row>
    <row r="19" spans="1:12" x14ac:dyDescent="0.35">
      <c r="A19">
        <v>100</v>
      </c>
      <c r="B19">
        <v>0.01</v>
      </c>
      <c r="C19">
        <v>5.7211815064099031E-2</v>
      </c>
      <c r="D19">
        <v>0.11581952943531945</v>
      </c>
      <c r="E19">
        <v>-1</v>
      </c>
      <c r="L19" s="2"/>
    </row>
    <row r="20" spans="1:12" x14ac:dyDescent="0.35">
      <c r="A20">
        <v>100</v>
      </c>
      <c r="B20">
        <v>0.01</v>
      </c>
      <c r="C20">
        <v>1.1368981875474104E-3</v>
      </c>
      <c r="D20">
        <v>4.6794258787998026E-2</v>
      </c>
      <c r="E20">
        <v>-1</v>
      </c>
    </row>
    <row r="21" spans="1:12" x14ac:dyDescent="0.35">
      <c r="A21">
        <v>100</v>
      </c>
      <c r="B21">
        <v>0.01</v>
      </c>
      <c r="C21">
        <v>3.3115931766735489E-2</v>
      </c>
      <c r="D21">
        <v>8.9205544503433598E-2</v>
      </c>
      <c r="E21">
        <v>-1</v>
      </c>
    </row>
    <row r="22" spans="1:12" x14ac:dyDescent="0.35">
      <c r="A22">
        <v>100</v>
      </c>
      <c r="B22">
        <v>0.05</v>
      </c>
      <c r="C22">
        <v>235.62917999999999</v>
      </c>
      <c r="D22">
        <v>253.49327</v>
      </c>
      <c r="E22">
        <v>0</v>
      </c>
    </row>
    <row r="23" spans="1:12" x14ac:dyDescent="0.35">
      <c r="A23">
        <v>100</v>
      </c>
      <c r="B23">
        <v>0.05</v>
      </c>
      <c r="C23">
        <v>245.92413999999999</v>
      </c>
      <c r="D23">
        <v>253.52525</v>
      </c>
      <c r="E23">
        <v>0</v>
      </c>
    </row>
    <row r="24" spans="1:12" x14ac:dyDescent="0.35">
      <c r="A24">
        <v>100</v>
      </c>
      <c r="B24">
        <v>0.05</v>
      </c>
      <c r="C24">
        <v>238.35318000000001</v>
      </c>
      <c r="D24">
        <v>254.70859999999999</v>
      </c>
      <c r="E24">
        <v>0</v>
      </c>
    </row>
    <row r="25" spans="1:12" x14ac:dyDescent="0.35">
      <c r="A25">
        <v>100</v>
      </c>
      <c r="B25">
        <v>0.05</v>
      </c>
      <c r="C25">
        <v>251.01971</v>
      </c>
      <c r="D25">
        <v>254.69433000000001</v>
      </c>
      <c r="E25">
        <v>0</v>
      </c>
      <c r="K25" s="1"/>
    </row>
    <row r="26" spans="1:12" x14ac:dyDescent="0.35">
      <c r="A26">
        <v>100</v>
      </c>
      <c r="B26">
        <v>0.05</v>
      </c>
      <c r="C26">
        <v>228.34869</v>
      </c>
      <c r="D26">
        <v>253.64876000000001</v>
      </c>
      <c r="E26">
        <v>0</v>
      </c>
    </row>
    <row r="27" spans="1:12" x14ac:dyDescent="0.35">
      <c r="A27">
        <v>100</v>
      </c>
      <c r="B27">
        <v>0.05</v>
      </c>
      <c r="C27">
        <v>235.36028999999999</v>
      </c>
      <c r="D27">
        <v>254.79105000000001</v>
      </c>
      <c r="E27">
        <v>0</v>
      </c>
      <c r="L27" s="2"/>
    </row>
    <row r="28" spans="1:12" x14ac:dyDescent="0.35">
      <c r="A28">
        <v>100</v>
      </c>
      <c r="B28">
        <v>0.05</v>
      </c>
      <c r="C28">
        <v>245.64592999999999</v>
      </c>
      <c r="D28">
        <v>253.50601</v>
      </c>
      <c r="E28">
        <v>0</v>
      </c>
    </row>
    <row r="29" spans="1:12" x14ac:dyDescent="0.35">
      <c r="A29">
        <v>100</v>
      </c>
      <c r="B29">
        <v>0.05</v>
      </c>
      <c r="C29">
        <v>244.2595</v>
      </c>
      <c r="D29">
        <v>254.67993999999999</v>
      </c>
      <c r="E29">
        <v>0</v>
      </c>
    </row>
    <row r="30" spans="1:12" x14ac:dyDescent="0.35">
      <c r="A30">
        <v>100</v>
      </c>
      <c r="B30">
        <v>0.05</v>
      </c>
      <c r="C30">
        <v>245.32481000000001</v>
      </c>
      <c r="D30">
        <v>253.51501999999999</v>
      </c>
      <c r="E30">
        <v>0</v>
      </c>
    </row>
    <row r="31" spans="1:12" x14ac:dyDescent="0.35">
      <c r="A31">
        <v>100</v>
      </c>
      <c r="B31">
        <v>0.05</v>
      </c>
      <c r="C31">
        <v>239.17051000000001</v>
      </c>
      <c r="D31">
        <v>253.43494000000001</v>
      </c>
      <c r="E31">
        <v>0</v>
      </c>
    </row>
    <row r="32" spans="1:12" x14ac:dyDescent="0.35">
      <c r="A32">
        <v>100</v>
      </c>
      <c r="B32">
        <v>0.05</v>
      </c>
      <c r="C32">
        <v>246.86385000000001</v>
      </c>
      <c r="D32">
        <v>254.66622000000001</v>
      </c>
      <c r="E32">
        <v>0</v>
      </c>
    </row>
    <row r="33" spans="1:5" x14ac:dyDescent="0.35">
      <c r="A33">
        <v>100</v>
      </c>
      <c r="B33">
        <v>0.05</v>
      </c>
      <c r="C33">
        <v>238.27527000000001</v>
      </c>
      <c r="D33">
        <v>254.78461999999999</v>
      </c>
      <c r="E33">
        <v>0</v>
      </c>
    </row>
    <row r="34" spans="1:5" x14ac:dyDescent="0.35">
      <c r="A34">
        <v>100</v>
      </c>
      <c r="B34">
        <v>0.05</v>
      </c>
      <c r="C34">
        <v>243.80414999999999</v>
      </c>
      <c r="D34">
        <v>253.56227999999999</v>
      </c>
      <c r="E34">
        <v>0</v>
      </c>
    </row>
    <row r="35" spans="1:5" x14ac:dyDescent="0.35">
      <c r="A35">
        <v>100</v>
      </c>
      <c r="B35">
        <v>0.05</v>
      </c>
      <c r="C35">
        <v>242.41962000000001</v>
      </c>
      <c r="D35">
        <v>253.53324000000001</v>
      </c>
      <c r="E35">
        <v>0</v>
      </c>
    </row>
    <row r="36" spans="1:5" x14ac:dyDescent="0.35">
      <c r="A36">
        <v>100</v>
      </c>
      <c r="B36">
        <v>0.05</v>
      </c>
      <c r="C36">
        <v>245.33788999999999</v>
      </c>
      <c r="D36">
        <v>253.40631999999999</v>
      </c>
      <c r="E36">
        <v>0</v>
      </c>
    </row>
    <row r="37" spans="1:5" x14ac:dyDescent="0.35">
      <c r="A37">
        <v>100</v>
      </c>
      <c r="B37">
        <v>0.05</v>
      </c>
      <c r="C37">
        <v>236.81144</v>
      </c>
      <c r="D37">
        <v>253.42549</v>
      </c>
      <c r="E37">
        <v>0</v>
      </c>
    </row>
    <row r="38" spans="1:5" x14ac:dyDescent="0.35">
      <c r="A38">
        <v>100</v>
      </c>
      <c r="B38">
        <v>0.05</v>
      </c>
      <c r="C38">
        <v>240.80565000000001</v>
      </c>
      <c r="D38">
        <v>253.67697000000001</v>
      </c>
      <c r="E38">
        <v>0</v>
      </c>
    </row>
    <row r="39" spans="1:5" x14ac:dyDescent="0.35">
      <c r="A39">
        <v>100</v>
      </c>
      <c r="B39">
        <v>0.05</v>
      </c>
      <c r="C39">
        <v>241.41916000000001</v>
      </c>
      <c r="D39">
        <v>254.80250000000001</v>
      </c>
      <c r="E39">
        <v>0</v>
      </c>
    </row>
    <row r="40" spans="1:5" x14ac:dyDescent="0.35">
      <c r="A40">
        <v>100</v>
      </c>
      <c r="B40">
        <v>0.05</v>
      </c>
      <c r="C40">
        <v>242.51345000000001</v>
      </c>
      <c r="D40">
        <v>253.57339999999999</v>
      </c>
      <c r="E40">
        <v>0</v>
      </c>
    </row>
    <row r="41" spans="1:5" x14ac:dyDescent="0.35">
      <c r="A41">
        <v>100</v>
      </c>
      <c r="B41">
        <v>0.05</v>
      </c>
      <c r="C41">
        <v>241.53861000000001</v>
      </c>
      <c r="D41">
        <v>254.65215000000001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2022-07-04T15:26:48Z</dcterms:modified>
</cp:coreProperties>
</file>