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900Scens\"/>
    </mc:Choice>
  </mc:AlternateContent>
  <xr:revisionPtr revIDLastSave="0" documentId="8_{DEDC60E5-DE35-4907-9834-4291C9BF5A29}" xr6:coauthVersionLast="47" xr6:coauthVersionMax="47" xr10:uidLastSave="{00000000-0000-0000-0000-000000000000}"/>
  <bookViews>
    <workbookView xWindow="13020" yWindow="-5640" windowWidth="10710" windowHeight="7455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2" l="1"/>
  <c r="G11" i="2"/>
  <c r="G10" i="2"/>
  <c r="L15" i="2"/>
  <c r="L8" i="2"/>
  <c r="L6" i="2"/>
  <c r="L11" i="2"/>
  <c r="L4" i="2"/>
  <c r="L2" i="2"/>
  <c r="L3" i="2" l="1"/>
  <c r="O4" i="2" s="1"/>
  <c r="L12" i="2"/>
  <c r="P13" i="2" s="1"/>
  <c r="L16" i="2"/>
  <c r="P12" i="2"/>
  <c r="O12" i="2"/>
  <c r="P4" i="2"/>
  <c r="O5" i="2"/>
  <c r="P5" i="2"/>
  <c r="T3" i="2"/>
  <c r="S3" i="2"/>
  <c r="O3" i="2"/>
  <c r="P3" i="2"/>
  <c r="O13" i="2" l="1"/>
  <c r="L14" i="2"/>
  <c r="L10" i="2"/>
  <c r="P11" i="2" l="1"/>
  <c r="O11" i="2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<sst xmlns="http://schemas.openxmlformats.org/spreadsheetml/2006/main" count="38" uniqueCount="18">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</sst>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workbookViewId="0">
      <selection activeCell="C2" sqref="C2:D2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2.9055216058633662E-2</v>
      </c>
      <c r="D2">
        <v>7.0837322798695562E-2</v>
      </c>
      <c r="E2">
        <v>-1</v>
      </c>
      <c r="K2" t="s">
        <v>15</v>
      </c>
      <c r="L2">
        <f>SUM(D2:D21)/20</f>
        <v>6.8796595568499735E-2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4.2197386082093481E-2</v>
      </c>
      <c r="D3">
        <v>9.7031076885497808E-2</v>
      </c>
      <c r="E3">
        <v>-1</v>
      </c>
      <c r="K3" t="s">
        <v>14</v>
      </c>
      <c r="L3">
        <f>SUM(C2:C21)/20</f>
        <v>3.7521653257523747E-2</v>
      </c>
      <c r="N3" t="s">
        <v>12</v>
      </c>
      <c r="O3">
        <f>L2+(-$G$10)*L6/(SQRT(20))</f>
        <v>5.3927909918474445E-2</v>
      </c>
      <c r="P3">
        <f>L2+$G$10*L6/(SQRT(20))</f>
        <v>8.3665281218525026E-2</v>
      </c>
      <c r="R3" t="s">
        <v>12</v>
      </c>
      <c r="S3">
        <f>L2+(-$G$11)*L6/(SQRT(20))</f>
        <v>5.1509619112180854E-2</v>
      </c>
      <c r="T3">
        <f>L2+($G$11)*L6/(SQRT(20))</f>
        <v>8.6083572024818616E-2</v>
      </c>
    </row>
    <row r="4" spans="1:20" x14ac:dyDescent="0.35">
      <c r="A4">
        <v>100</v>
      </c>
      <c r="B4">
        <v>0.01</v>
      </c>
      <c r="C4">
        <v>0.1022795965161223</v>
      </c>
      <c r="D4">
        <v>0.12221102888247255</v>
      </c>
      <c r="E4">
        <v>-1</v>
      </c>
      <c r="K4" t="s">
        <v>16</v>
      </c>
      <c r="L4">
        <f>SUM(E2:E21)/20</f>
        <v>-1</v>
      </c>
      <c r="N4" t="s">
        <v>11</v>
      </c>
      <c r="O4">
        <f>L3+(-$G$10)*L7/(SQRT(20))</f>
        <v>2.1333795936031741E-2</v>
      </c>
      <c r="P4">
        <f>L3+$G$10*L7/(SQRT(20))</f>
        <v>5.3709510579015754E-2</v>
      </c>
    </row>
    <row r="5" spans="1:20" x14ac:dyDescent="0.35">
      <c r="A5">
        <v>100</v>
      </c>
      <c r="B5">
        <v>0.01</v>
      </c>
      <c r="C5">
        <v>2.2341688087180778E-2</v>
      </c>
      <c r="D5">
        <v>4.7129919417092853E-2</v>
      </c>
      <c r="E5">
        <v>-1</v>
      </c>
      <c r="K5" t="s">
        <v>8</v>
      </c>
      <c r="N5" t="s">
        <v>13</v>
      </c>
      <c r="O5">
        <f>L4+(-$G$10)*L8/(SQRT(20))</f>
        <v>-1</v>
      </c>
      <c r="P5">
        <f>L4+$G$10*L8/(SQRT(20))</f>
        <v>-1</v>
      </c>
    </row>
    <row r="6" spans="1:20" x14ac:dyDescent="0.35">
      <c r="A6">
        <v>100</v>
      </c>
      <c r="B6">
        <v>0.01</v>
      </c>
      <c r="C6">
        <v>2.5329317871658222E-2</v>
      </c>
      <c r="D6">
        <v>4.6981905449594123E-2</v>
      </c>
      <c r="E6">
        <v>-1</v>
      </c>
      <c r="K6" t="s">
        <v>12</v>
      </c>
      <c r="L6">
        <f>_xlfn.STDEV.S(D2:D21)</f>
        <v>3.1769717867796907E-2</v>
      </c>
    </row>
    <row r="7" spans="1:20" x14ac:dyDescent="0.35">
      <c r="A7">
        <v>100</v>
      </c>
      <c r="B7">
        <v>0.01</v>
      </c>
      <c r="C7">
        <v>2.5930406577956318E-2</v>
      </c>
      <c r="D7">
        <v>3.9021990370923694E-2</v>
      </c>
      <c r="E7">
        <v>-1</v>
      </c>
      <c r="K7" t="s">
        <v>11</v>
      </c>
      <c r="L7">
        <f>_xlfn.STDEV.S(C2:C21)</f>
        <v>3.4588373988999964E-2</v>
      </c>
    </row>
    <row r="8" spans="1:20" x14ac:dyDescent="0.35">
      <c r="A8">
        <v>100</v>
      </c>
      <c r="B8">
        <v>0.01</v>
      </c>
      <c r="C8">
        <v>1.7997765661214221E-2</v>
      </c>
      <c r="D8">
        <v>5.6212295532989863E-2</v>
      </c>
      <c r="E8">
        <v>-1</v>
      </c>
      <c r="K8" t="s">
        <v>13</v>
      </c>
      <c r="L8">
        <f>_xlfn.STDEV.S(E2:E21)</f>
        <v>0</v>
      </c>
    </row>
    <row r="9" spans="1:20" x14ac:dyDescent="0.35">
      <c r="A9">
        <v>100</v>
      </c>
      <c r="B9">
        <v>0.01</v>
      </c>
      <c r="C9">
        <v>9.6386802341855649E-2</v>
      </c>
      <c r="D9">
        <v>0.12238891080922003</v>
      </c>
      <c r="E9">
        <v>-1</v>
      </c>
      <c r="K9" s="1">
        <v>0.05</v>
      </c>
    </row>
    <row r="10" spans="1:20" x14ac:dyDescent="0.35">
      <c r="A10">
        <v>100</v>
      </c>
      <c r="B10">
        <v>0.01</v>
      </c>
      <c r="C10">
        <v>3.7460044845188346E-3</v>
      </c>
      <c r="D10">
        <v>2.8670793885706626E-2</v>
      </c>
      <c r="E10">
        <v>-1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253.85624150000004</v>
      </c>
    </row>
    <row r="11" spans="1:20" x14ac:dyDescent="0.35">
      <c r="A11">
        <v>100</v>
      </c>
      <c r="B11">
        <v>0.01</v>
      </c>
      <c r="C11">
        <v>1.9549340726451134E-2</v>
      </c>
      <c r="D11">
        <v>4.7502624728742379E-2</v>
      </c>
      <c r="E11">
        <v>-1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246.42297949999997</v>
      </c>
      <c r="N11" t="s">
        <v>12</v>
      </c>
      <c r="O11">
        <f>L10+(-$G$10)*L14/(SQRT(20))</f>
        <v>253.61452572835145</v>
      </c>
      <c r="P11">
        <f>L10+$G$10*L14/(SQRT(20))</f>
        <v>254.09795727164862</v>
      </c>
    </row>
    <row r="12" spans="1:20" x14ac:dyDescent="0.35">
      <c r="A12">
        <v>100</v>
      </c>
      <c r="B12">
        <v>0.01</v>
      </c>
      <c r="C12">
        <v>0.10637735692325914</v>
      </c>
      <c r="D12">
        <v>0.12013775911022594</v>
      </c>
      <c r="E12">
        <v>-1</v>
      </c>
      <c r="K12" t="s">
        <v>16</v>
      </c>
      <c r="L12">
        <f>AVERAGE(E22:E41)</f>
        <v>0</v>
      </c>
      <c r="N12" t="s">
        <v>11</v>
      </c>
      <c r="O12">
        <f>L11+(-$G$10)*L15/(SQRT(20))</f>
        <v>244.88101588710893</v>
      </c>
      <c r="P12">
        <f>L11+$G$10*L15/(SQRT(20))</f>
        <v>247.96494311289101</v>
      </c>
    </row>
    <row r="13" spans="1:20" x14ac:dyDescent="0.35">
      <c r="A13">
        <v>100</v>
      </c>
      <c r="B13">
        <v>0.01</v>
      </c>
      <c r="C13">
        <v>1.2308522093573951E-2</v>
      </c>
      <c r="D13">
        <v>3.8606172649465031E-2</v>
      </c>
      <c r="E13">
        <v>-1</v>
      </c>
      <c r="K13" t="s">
        <v>8</v>
      </c>
      <c r="N13" t="s">
        <v>13</v>
      </c>
      <c r="O13">
        <f>L12+(-$G$10)*L16/(SQRT(20))</f>
        <v>0</v>
      </c>
      <c r="P13">
        <f>L12+$G$10*L16/(SQRT(20))</f>
        <v>0</v>
      </c>
    </row>
    <row r="14" spans="1:20" x14ac:dyDescent="0.35">
      <c r="A14">
        <v>100</v>
      </c>
      <c r="B14">
        <v>0.01</v>
      </c>
      <c r="C14">
        <v>2.5054719242570491E-2</v>
      </c>
      <c r="D14">
        <v>5.565592403645353E-2</v>
      </c>
      <c r="E14">
        <v>-1</v>
      </c>
      <c r="K14" t="s">
        <v>12</v>
      </c>
      <c r="L14">
        <f>_xlfn.STDEV.S(D22:D41)</f>
        <v>0.51647079306298294</v>
      </c>
    </row>
    <row r="15" spans="1:20" x14ac:dyDescent="0.35">
      <c r="A15">
        <v>100</v>
      </c>
      <c r="B15">
        <v>0.01</v>
      </c>
      <c r="C15">
        <v>2.482592967622042E-2</v>
      </c>
      <c r="D15">
        <v>5.2748980610165495E-2</v>
      </c>
      <c r="E15">
        <v>-1</v>
      </c>
      <c r="K15" t="s">
        <v>11</v>
      </c>
      <c r="L15">
        <f>_xlfn.STDEV.S(C22:C41)</f>
        <v>3.294692624285426</v>
      </c>
    </row>
    <row r="16" spans="1:20" x14ac:dyDescent="0.35">
      <c r="A16">
        <v>100</v>
      </c>
      <c r="B16">
        <v>0.01</v>
      </c>
      <c r="C16">
        <v>2.9153428869998842E-2</v>
      </c>
      <c r="D16">
        <v>5.5576687333753247E-2</v>
      </c>
      <c r="E16">
        <v>-1</v>
      </c>
      <c r="K16" t="s">
        <v>13</v>
      </c>
      <c r="L16">
        <f>_xlfn.STDEV.S(E22:E41)</f>
        <v>0</v>
      </c>
    </row>
    <row r="17" spans="1:12" x14ac:dyDescent="0.35">
      <c r="A17">
        <v>100</v>
      </c>
      <c r="B17">
        <v>0.01</v>
      </c>
      <c r="C17">
        <v>-3.3936594976177515E-3</v>
      </c>
      <c r="D17">
        <v>5.8161012777650754E-2</v>
      </c>
      <c r="E17">
        <v>-1</v>
      </c>
      <c r="K17" s="1"/>
    </row>
    <row r="18" spans="1:12" x14ac:dyDescent="0.35">
      <c r="A18">
        <v>100</v>
      </c>
      <c r="B18">
        <v>0.01</v>
      </c>
      <c r="C18">
        <v>1.9501088506578574E-2</v>
      </c>
      <c r="D18">
        <v>4.7938001612867299E-2</v>
      </c>
      <c r="E18">
        <v>-1</v>
      </c>
    </row>
    <row r="19" spans="1:12" x14ac:dyDescent="0.35">
      <c r="A19">
        <v>100</v>
      </c>
      <c r="B19">
        <v>0.01</v>
      </c>
      <c r="C19">
        <v>5.8711946772724191E-2</v>
      </c>
      <c r="D19">
        <v>8.6896114450911943E-2</v>
      </c>
      <c r="E19">
        <v>-1</v>
      </c>
      <c r="L19" s="2"/>
    </row>
    <row r="20" spans="1:12" x14ac:dyDescent="0.35">
      <c r="A20">
        <v>100</v>
      </c>
      <c r="B20">
        <v>0.01</v>
      </c>
      <c r="C20">
        <v>4.6324074272416815E-4</v>
      </c>
      <c r="D20">
        <v>5.5246647515056743E-2</v>
      </c>
      <c r="E20">
        <v>-1</v>
      </c>
    </row>
    <row r="21" spans="1:12" x14ac:dyDescent="0.35">
      <c r="A21">
        <v>100</v>
      </c>
      <c r="B21">
        <v>0.01</v>
      </c>
      <c r="C21">
        <v>9.2616967412758197E-2</v>
      </c>
      <c r="D21">
        <v>0.12697674251250909</v>
      </c>
      <c r="E21">
        <v>-1</v>
      </c>
    </row>
    <row r="22" spans="1:12" x14ac:dyDescent="0.35">
      <c r="A22">
        <v>100</v>
      </c>
      <c r="B22">
        <v>0.05</v>
      </c>
      <c r="C22">
        <v>243.69177999999999</v>
      </c>
      <c r="D22">
        <v>253.58625000000001</v>
      </c>
      <c r="E22">
        <v>0</v>
      </c>
    </row>
    <row r="23" spans="1:12" x14ac:dyDescent="0.35">
      <c r="A23">
        <v>100</v>
      </c>
      <c r="B23">
        <v>0.05</v>
      </c>
      <c r="C23">
        <v>240.72645</v>
      </c>
      <c r="D23">
        <v>253.39192</v>
      </c>
      <c r="E23">
        <v>0</v>
      </c>
    </row>
    <row r="24" spans="1:12" x14ac:dyDescent="0.35">
      <c r="A24">
        <v>100</v>
      </c>
      <c r="B24">
        <v>0.05</v>
      </c>
      <c r="C24">
        <v>249.23277999999999</v>
      </c>
      <c r="D24">
        <v>253.73940999999999</v>
      </c>
      <c r="E24">
        <v>0</v>
      </c>
    </row>
    <row r="25" spans="1:12" x14ac:dyDescent="0.35">
      <c r="A25">
        <v>100</v>
      </c>
      <c r="B25">
        <v>0.05</v>
      </c>
      <c r="C25">
        <v>247.66849999999999</v>
      </c>
      <c r="D25">
        <v>253.67359999999999</v>
      </c>
      <c r="E25">
        <v>0</v>
      </c>
      <c r="K25" s="1"/>
    </row>
    <row r="26" spans="1:12" x14ac:dyDescent="0.35">
      <c r="A26">
        <v>100</v>
      </c>
      <c r="B26">
        <v>0.05</v>
      </c>
      <c r="C26">
        <v>249.22042999999999</v>
      </c>
      <c r="D26">
        <v>254.48339000000001</v>
      </c>
      <c r="E26">
        <v>0</v>
      </c>
    </row>
    <row r="27" spans="1:12" x14ac:dyDescent="0.35">
      <c r="A27">
        <v>100</v>
      </c>
      <c r="B27">
        <v>0.05</v>
      </c>
      <c r="C27">
        <v>251.40796</v>
      </c>
      <c r="D27">
        <v>254.61609999999999</v>
      </c>
      <c r="E27">
        <v>0</v>
      </c>
      <c r="L27" s="2"/>
    </row>
    <row r="28" spans="1:12" x14ac:dyDescent="0.35">
      <c r="A28">
        <v>100</v>
      </c>
      <c r="B28">
        <v>0.05</v>
      </c>
      <c r="C28">
        <v>244.20952</v>
      </c>
      <c r="D28">
        <v>253.37688</v>
      </c>
      <c r="E28">
        <v>0</v>
      </c>
    </row>
    <row r="29" spans="1:12" x14ac:dyDescent="0.35">
      <c r="A29">
        <v>100</v>
      </c>
      <c r="B29">
        <v>0.05</v>
      </c>
      <c r="C29">
        <v>248.63952</v>
      </c>
      <c r="D29">
        <v>254.53630000000001</v>
      </c>
      <c r="E29">
        <v>0</v>
      </c>
    </row>
    <row r="30" spans="1:12" x14ac:dyDescent="0.35">
      <c r="A30">
        <v>100</v>
      </c>
      <c r="B30">
        <v>0.05</v>
      </c>
      <c r="C30">
        <v>247.21436</v>
      </c>
      <c r="D30">
        <v>253.35312999999999</v>
      </c>
      <c r="E30">
        <v>0</v>
      </c>
    </row>
    <row r="31" spans="1:12" x14ac:dyDescent="0.35">
      <c r="A31">
        <v>100</v>
      </c>
      <c r="B31">
        <v>0.05</v>
      </c>
      <c r="C31">
        <v>247.93146999999999</v>
      </c>
      <c r="D31">
        <v>254.72908000000001</v>
      </c>
      <c r="E31">
        <v>0</v>
      </c>
    </row>
    <row r="32" spans="1:12" x14ac:dyDescent="0.35">
      <c r="A32">
        <v>100</v>
      </c>
      <c r="B32">
        <v>0.05</v>
      </c>
      <c r="C32">
        <v>250.3982</v>
      </c>
      <c r="D32">
        <v>253.51249000000001</v>
      </c>
      <c r="E32">
        <v>0</v>
      </c>
    </row>
    <row r="33" spans="1:5" x14ac:dyDescent="0.35">
      <c r="A33">
        <v>100</v>
      </c>
      <c r="B33">
        <v>0.05</v>
      </c>
      <c r="C33">
        <v>247.07077000000001</v>
      </c>
      <c r="D33">
        <v>253.48915</v>
      </c>
      <c r="E33">
        <v>0</v>
      </c>
    </row>
    <row r="34" spans="1:5" x14ac:dyDescent="0.35">
      <c r="A34">
        <v>100</v>
      </c>
      <c r="B34">
        <v>0.05</v>
      </c>
      <c r="C34">
        <v>246.08584999999999</v>
      </c>
      <c r="D34">
        <v>253.43231</v>
      </c>
      <c r="E34">
        <v>0</v>
      </c>
    </row>
    <row r="35" spans="1:5" x14ac:dyDescent="0.35">
      <c r="A35">
        <v>100</v>
      </c>
      <c r="B35">
        <v>0.05</v>
      </c>
      <c r="C35">
        <v>246.78907000000001</v>
      </c>
      <c r="D35">
        <v>253.51324</v>
      </c>
      <c r="E35">
        <v>0</v>
      </c>
    </row>
    <row r="36" spans="1:5" x14ac:dyDescent="0.35">
      <c r="A36">
        <v>100</v>
      </c>
      <c r="B36">
        <v>0.05</v>
      </c>
      <c r="C36">
        <v>247.97280000000001</v>
      </c>
      <c r="D36">
        <v>254.33944</v>
      </c>
      <c r="E36">
        <v>0</v>
      </c>
    </row>
    <row r="37" spans="1:5" x14ac:dyDescent="0.35">
      <c r="A37">
        <v>100</v>
      </c>
      <c r="B37">
        <v>0.05</v>
      </c>
      <c r="C37">
        <v>238.98927</v>
      </c>
      <c r="D37">
        <v>253.75027</v>
      </c>
      <c r="E37">
        <v>0</v>
      </c>
    </row>
    <row r="38" spans="1:5" x14ac:dyDescent="0.35">
      <c r="A38">
        <v>100</v>
      </c>
      <c r="B38">
        <v>0.05</v>
      </c>
      <c r="C38">
        <v>247.92411999999999</v>
      </c>
      <c r="D38">
        <v>254.83946</v>
      </c>
      <c r="E38">
        <v>0</v>
      </c>
    </row>
    <row r="39" spans="1:5" x14ac:dyDescent="0.35">
      <c r="A39">
        <v>100</v>
      </c>
      <c r="B39">
        <v>0.05</v>
      </c>
      <c r="C39">
        <v>246.79216</v>
      </c>
      <c r="D39">
        <v>253.36206000000001</v>
      </c>
      <c r="E39">
        <v>0</v>
      </c>
    </row>
    <row r="40" spans="1:5" x14ac:dyDescent="0.35">
      <c r="A40">
        <v>100</v>
      </c>
      <c r="B40">
        <v>0.05</v>
      </c>
      <c r="C40">
        <v>240.52632</v>
      </c>
      <c r="D40">
        <v>253.69707</v>
      </c>
      <c r="E40">
        <v>0</v>
      </c>
    </row>
    <row r="41" spans="1:5" x14ac:dyDescent="0.35">
      <c r="A41">
        <v>100</v>
      </c>
      <c r="B41">
        <v>0.05</v>
      </c>
      <c r="C41">
        <v>245.96825999999999</v>
      </c>
      <c r="D41">
        <v>253.70328000000001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2022-07-04T14:10:18Z</dcterms:modified>
</cp:coreProperties>
</file>